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25" windowWidth="15600" windowHeight="11760" firstSheet="1" activeTab="1"/>
  </bookViews>
  <sheets>
    <sheet name="Предположения" sheetId="6" r:id="rId1"/>
    <sheet name="Прибыль" sheetId="7" r:id="rId2"/>
  </sheets>
  <calcPr calcId="125725"/>
</workbook>
</file>

<file path=xl/calcChain.xml><?xml version="1.0" encoding="utf-8"?>
<calcChain xmlns="http://schemas.openxmlformats.org/spreadsheetml/2006/main">
  <c r="L7" i="7"/>
  <c r="J17"/>
  <c r="H17"/>
  <c r="AE18" l="1"/>
  <c r="Z44"/>
  <c r="Y44"/>
  <c r="Y6" s="1"/>
  <c r="X44"/>
  <c r="W44"/>
  <c r="W6" s="1"/>
  <c r="V44"/>
  <c r="U44"/>
  <c r="U6" s="1"/>
  <c r="T44"/>
  <c r="S44"/>
  <c r="S6" s="1"/>
  <c r="R44"/>
  <c r="Q44"/>
  <c r="Q6" s="1"/>
  <c r="P44"/>
  <c r="O44"/>
  <c r="N44"/>
  <c r="M44"/>
  <c r="L44"/>
  <c r="K44"/>
  <c r="J44"/>
  <c r="I44"/>
  <c r="H44"/>
  <c r="G44"/>
  <c r="Z43"/>
  <c r="Y43"/>
  <c r="Y5" s="1"/>
  <c r="X43"/>
  <c r="W43"/>
  <c r="V43"/>
  <c r="U43"/>
  <c r="T43"/>
  <c r="S43"/>
  <c r="R43"/>
  <c r="Q43"/>
  <c r="P43"/>
  <c r="O43"/>
  <c r="N43"/>
  <c r="M43"/>
  <c r="M5" s="1"/>
  <c r="L43"/>
  <c r="K43"/>
  <c r="K5" s="1"/>
  <c r="J43"/>
  <c r="I43"/>
  <c r="I5" s="1"/>
  <c r="H43"/>
  <c r="G43"/>
  <c r="Z42"/>
  <c r="Z46" s="1"/>
  <c r="Z48" s="1"/>
  <c r="Y42"/>
  <c r="Y4" s="1"/>
  <c r="X42"/>
  <c r="X46" s="1"/>
  <c r="X48" s="1"/>
  <c r="W42"/>
  <c r="W4" s="1"/>
  <c r="V42"/>
  <c r="V46" s="1"/>
  <c r="V48" s="1"/>
  <c r="U42"/>
  <c r="U4" s="1"/>
  <c r="U3" s="1"/>
  <c r="T42"/>
  <c r="T46" s="1"/>
  <c r="T48" s="1"/>
  <c r="S42"/>
  <c r="S4" s="1"/>
  <c r="R42"/>
  <c r="R46" s="1"/>
  <c r="R48" s="1"/>
  <c r="Q42"/>
  <c r="Q4" s="1"/>
  <c r="Q3" s="1"/>
  <c r="P42"/>
  <c r="P46" s="1"/>
  <c r="P48" s="1"/>
  <c r="O42"/>
  <c r="O4" s="1"/>
  <c r="N42"/>
  <c r="N46" s="1"/>
  <c r="N48" s="1"/>
  <c r="M42"/>
  <c r="M46" s="1"/>
  <c r="M48" s="1"/>
  <c r="L42"/>
  <c r="L46" s="1"/>
  <c r="L48" s="1"/>
  <c r="K42"/>
  <c r="K46" s="1"/>
  <c r="K48" s="1"/>
  <c r="J42"/>
  <c r="J46" s="1"/>
  <c r="J48" s="1"/>
  <c r="I42"/>
  <c r="I46" s="1"/>
  <c r="I48" s="1"/>
  <c r="H42"/>
  <c r="H46" s="1"/>
  <c r="H48" s="1"/>
  <c r="G42"/>
  <c r="G46" s="1"/>
  <c r="G48" s="1"/>
  <c r="B19"/>
  <c r="AC28"/>
  <c r="AB28"/>
  <c r="AC26"/>
  <c r="AC25"/>
  <c r="AC24"/>
  <c r="AC23"/>
  <c r="AC22"/>
  <c r="AC21"/>
  <c r="AC20"/>
  <c r="AC18"/>
  <c r="AC15"/>
  <c r="AB15"/>
  <c r="AC13"/>
  <c r="AB13"/>
  <c r="AC12"/>
  <c r="AB12"/>
  <c r="AC10"/>
  <c r="AB10"/>
  <c r="AC14"/>
  <c r="AC11"/>
  <c r="Z6"/>
  <c r="X6"/>
  <c r="V6"/>
  <c r="T6"/>
  <c r="R6"/>
  <c r="P6"/>
  <c r="Z5"/>
  <c r="X5"/>
  <c r="W5"/>
  <c r="V5"/>
  <c r="U5"/>
  <c r="T5"/>
  <c r="S5"/>
  <c r="R5"/>
  <c r="Q5"/>
  <c r="P5"/>
  <c r="Z4"/>
  <c r="Z3" s="1"/>
  <c r="X4"/>
  <c r="V4"/>
  <c r="T4"/>
  <c r="T3" s="1"/>
  <c r="R4"/>
  <c r="R3" s="1"/>
  <c r="N6"/>
  <c r="M6"/>
  <c r="L6"/>
  <c r="K6"/>
  <c r="J6"/>
  <c r="I6"/>
  <c r="H6"/>
  <c r="G6"/>
  <c r="N5"/>
  <c r="L5"/>
  <c r="J5"/>
  <c r="H5"/>
  <c r="N4"/>
  <c r="N3" s="1"/>
  <c r="M4"/>
  <c r="M3" s="1"/>
  <c r="M27" s="1"/>
  <c r="L4"/>
  <c r="L3" s="1"/>
  <c r="K4"/>
  <c r="K3" s="1"/>
  <c r="J4"/>
  <c r="J3" s="1"/>
  <c r="I4"/>
  <c r="I3" s="1"/>
  <c r="H4"/>
  <c r="H3" s="1"/>
  <c r="G4"/>
  <c r="H27" l="1"/>
  <c r="H19"/>
  <c r="I19"/>
  <c r="I27"/>
  <c r="Y3"/>
  <c r="X3"/>
  <c r="W3"/>
  <c r="V3"/>
  <c r="S3"/>
  <c r="N27"/>
  <c r="M19"/>
  <c r="M17" s="1"/>
  <c r="L19"/>
  <c r="L27"/>
  <c r="K19"/>
  <c r="K27"/>
  <c r="J27"/>
  <c r="X27"/>
  <c r="Q19"/>
  <c r="Q27"/>
  <c r="U19"/>
  <c r="U27"/>
  <c r="Y19"/>
  <c r="Z27"/>
  <c r="T19"/>
  <c r="T27"/>
  <c r="S19"/>
  <c r="S27"/>
  <c r="W19"/>
  <c r="W27"/>
  <c r="AC43"/>
  <c r="AC44"/>
  <c r="P4"/>
  <c r="P3" s="1"/>
  <c r="O5"/>
  <c r="AC5" s="1"/>
  <c r="AB18"/>
  <c r="J19"/>
  <c r="N19"/>
  <c r="R19"/>
  <c r="V19"/>
  <c r="Z19"/>
  <c r="R27"/>
  <c r="I53"/>
  <c r="I50"/>
  <c r="J53"/>
  <c r="J50"/>
  <c r="R53"/>
  <c r="R50"/>
  <c r="Z53"/>
  <c r="Z50"/>
  <c r="G53"/>
  <c r="G50"/>
  <c r="K53"/>
  <c r="K50"/>
  <c r="M53"/>
  <c r="M50"/>
  <c r="N53"/>
  <c r="N50"/>
  <c r="V53"/>
  <c r="V50"/>
  <c r="H53"/>
  <c r="H50"/>
  <c r="L53"/>
  <c r="L50"/>
  <c r="P53"/>
  <c r="P50"/>
  <c r="T53"/>
  <c r="T50"/>
  <c r="X53"/>
  <c r="X50"/>
  <c r="O46"/>
  <c r="S46"/>
  <c r="S48" s="1"/>
  <c r="W46"/>
  <c r="W48" s="1"/>
  <c r="G5"/>
  <c r="O6"/>
  <c r="AC6" s="1"/>
  <c r="AC42"/>
  <c r="Q46"/>
  <c r="Q48" s="1"/>
  <c r="U46"/>
  <c r="U48" s="1"/>
  <c r="Y46"/>
  <c r="Y48" s="1"/>
  <c r="F44"/>
  <c r="F6" s="1"/>
  <c r="E44"/>
  <c r="E6" s="1"/>
  <c r="D44"/>
  <c r="D6" s="1"/>
  <c r="C44"/>
  <c r="C6" s="1"/>
  <c r="B44"/>
  <c r="F43"/>
  <c r="F5" s="1"/>
  <c r="E43"/>
  <c r="E5" s="1"/>
  <c r="D43"/>
  <c r="D5" s="1"/>
  <c r="C43"/>
  <c r="C5" s="1"/>
  <c r="B43"/>
  <c r="AB43" s="1"/>
  <c r="F42"/>
  <c r="F4" s="1"/>
  <c r="E42"/>
  <c r="E4" s="1"/>
  <c r="D42"/>
  <c r="D4" s="1"/>
  <c r="C42"/>
  <c r="C4" s="1"/>
  <c r="B42"/>
  <c r="Y27" l="1"/>
  <c r="AB4"/>
  <c r="AE44"/>
  <c r="AB6"/>
  <c r="AB5"/>
  <c r="AE43"/>
  <c r="AE42"/>
  <c r="AB44"/>
  <c r="G3"/>
  <c r="I17"/>
  <c r="Z17"/>
  <c r="X19"/>
  <c r="V27"/>
  <c r="U17"/>
  <c r="T17"/>
  <c r="R17"/>
  <c r="N17"/>
  <c r="L17"/>
  <c r="K17"/>
  <c r="S17"/>
  <c r="AC4"/>
  <c r="X17"/>
  <c r="P27"/>
  <c r="P19"/>
  <c r="W17"/>
  <c r="Y17"/>
  <c r="V17"/>
  <c r="Q17"/>
  <c r="O3"/>
  <c r="AB42"/>
  <c r="K8"/>
  <c r="K51"/>
  <c r="K9" s="1"/>
  <c r="Z51"/>
  <c r="Z9" s="1"/>
  <c r="Z8"/>
  <c r="J51"/>
  <c r="J9" s="1"/>
  <c r="J8"/>
  <c r="S53"/>
  <c r="S50"/>
  <c r="Y53"/>
  <c r="Y50"/>
  <c r="AC46"/>
  <c r="O48"/>
  <c r="T51"/>
  <c r="T9" s="1"/>
  <c r="T8"/>
  <c r="L51"/>
  <c r="L9" s="1"/>
  <c r="L8"/>
  <c r="V51"/>
  <c r="V9" s="1"/>
  <c r="V8"/>
  <c r="M51"/>
  <c r="M9" s="1"/>
  <c r="M8"/>
  <c r="U53"/>
  <c r="U50"/>
  <c r="G8"/>
  <c r="G51"/>
  <c r="G9" s="1"/>
  <c r="R51"/>
  <c r="R9" s="1"/>
  <c r="R8"/>
  <c r="I51"/>
  <c r="I9" s="1"/>
  <c r="I8"/>
  <c r="Q53"/>
  <c r="Q50"/>
  <c r="W53"/>
  <c r="W50"/>
  <c r="X51"/>
  <c r="X9" s="1"/>
  <c r="X8"/>
  <c r="P51"/>
  <c r="P9" s="1"/>
  <c r="P8"/>
  <c r="H51"/>
  <c r="H9" s="1"/>
  <c r="H8"/>
  <c r="N51"/>
  <c r="N9" s="1"/>
  <c r="N8"/>
  <c r="E46"/>
  <c r="E48" s="1"/>
  <c r="E50" s="1"/>
  <c r="B46"/>
  <c r="F46"/>
  <c r="F48" s="1"/>
  <c r="F50" s="1"/>
  <c r="C46"/>
  <c r="C48" s="1"/>
  <c r="C50" s="1"/>
  <c r="D46"/>
  <c r="D48" s="1"/>
  <c r="D50" s="1"/>
  <c r="M7" l="1"/>
  <c r="E53"/>
  <c r="AB46"/>
  <c r="G7"/>
  <c r="G16"/>
  <c r="G19"/>
  <c r="G27"/>
  <c r="H7"/>
  <c r="H16" s="1"/>
  <c r="H29" s="1"/>
  <c r="I7"/>
  <c r="I16" s="1"/>
  <c r="I29" s="1"/>
  <c r="X7"/>
  <c r="X16" s="1"/>
  <c r="X29" s="1"/>
  <c r="V7"/>
  <c r="V16" s="1"/>
  <c r="V29" s="1"/>
  <c r="T7"/>
  <c r="T16" s="1"/>
  <c r="T29" s="1"/>
  <c r="R7"/>
  <c r="R16" s="1"/>
  <c r="R29" s="1"/>
  <c r="P17"/>
  <c r="N7"/>
  <c r="N16" s="1"/>
  <c r="N29" s="1"/>
  <c r="M16"/>
  <c r="M29" s="1"/>
  <c r="L16"/>
  <c r="L29" s="1"/>
  <c r="K7"/>
  <c r="K16" s="1"/>
  <c r="K29" s="1"/>
  <c r="J7"/>
  <c r="J16" s="1"/>
  <c r="J29" s="1"/>
  <c r="P7"/>
  <c r="P16" s="1"/>
  <c r="Z7"/>
  <c r="Z16" s="1"/>
  <c r="Z29" s="1"/>
  <c r="O19"/>
  <c r="O27"/>
  <c r="AC3"/>
  <c r="W8"/>
  <c r="W51"/>
  <c r="W9" s="1"/>
  <c r="AC48"/>
  <c r="O53"/>
  <c r="AC53" s="1"/>
  <c r="O50"/>
  <c r="S8"/>
  <c r="S51"/>
  <c r="S9" s="1"/>
  <c r="Q51"/>
  <c r="Q9" s="1"/>
  <c r="Q8"/>
  <c r="U51"/>
  <c r="U9" s="1"/>
  <c r="U8"/>
  <c r="Y51"/>
  <c r="Y9" s="1"/>
  <c r="Y8"/>
  <c r="AB14"/>
  <c r="F51"/>
  <c r="F9" s="1"/>
  <c r="F8"/>
  <c r="C51"/>
  <c r="C9" s="1"/>
  <c r="C8"/>
  <c r="B48"/>
  <c r="AB48" s="1"/>
  <c r="AE46"/>
  <c r="E51"/>
  <c r="E9" s="1"/>
  <c r="E8"/>
  <c r="D51"/>
  <c r="D9" s="1"/>
  <c r="D8"/>
  <c r="AE14"/>
  <c r="C53"/>
  <c r="F53"/>
  <c r="D53"/>
  <c r="P29" l="1"/>
  <c r="G17"/>
  <c r="G29" s="1"/>
  <c r="Y7"/>
  <c r="Y16" s="1"/>
  <c r="Y29" s="1"/>
  <c r="W7"/>
  <c r="W16" s="1"/>
  <c r="W29" s="1"/>
  <c r="S7"/>
  <c r="S16" s="1"/>
  <c r="S29" s="1"/>
  <c r="Q7"/>
  <c r="Q16" s="1"/>
  <c r="Q29" s="1"/>
  <c r="AC27"/>
  <c r="U7"/>
  <c r="U16" s="1"/>
  <c r="U29" s="1"/>
  <c r="O17"/>
  <c r="AC17" s="1"/>
  <c r="AC19"/>
  <c r="O8"/>
  <c r="AC50"/>
  <c r="O51"/>
  <c r="AB9"/>
  <c r="AB8"/>
  <c r="B53"/>
  <c r="AE48"/>
  <c r="B50"/>
  <c r="AB50" s="1"/>
  <c r="AC8" l="1"/>
  <c r="O9"/>
  <c r="AC51"/>
  <c r="AE53"/>
  <c r="AB53"/>
  <c r="AB11"/>
  <c r="AB23"/>
  <c r="AB25"/>
  <c r="B51"/>
  <c r="AE50"/>
  <c r="AE11"/>
  <c r="AE4"/>
  <c r="AE5"/>
  <c r="AE6"/>
  <c r="AE23"/>
  <c r="AE25"/>
  <c r="AC9" l="1"/>
  <c r="O7"/>
  <c r="AE51"/>
  <c r="AB51"/>
  <c r="AC7" l="1"/>
  <c r="O16"/>
  <c r="O29" l="1"/>
  <c r="AC29" s="1"/>
  <c r="AC1" s="1"/>
  <c r="AC16"/>
  <c r="AB20" l="1"/>
  <c r="AB21"/>
  <c r="AB22"/>
  <c r="AB26"/>
  <c r="AB24"/>
  <c r="AE21"/>
  <c r="AE12"/>
  <c r="AE10"/>
  <c r="AE15"/>
  <c r="AE20"/>
  <c r="AE22"/>
  <c r="AE24"/>
  <c r="AE26"/>
  <c r="AE9"/>
  <c r="AE28"/>
  <c r="AE8"/>
  <c r="AE13"/>
  <c r="E3"/>
  <c r="B3"/>
  <c r="F3"/>
  <c r="D3"/>
  <c r="C3"/>
  <c r="C19" s="1"/>
  <c r="C7"/>
  <c r="F7"/>
  <c r="B7"/>
  <c r="D7"/>
  <c r="E7"/>
  <c r="D19" l="1"/>
  <c r="E19"/>
  <c r="F19"/>
  <c r="AB7"/>
  <c r="B27"/>
  <c r="AB3"/>
  <c r="B17"/>
  <c r="C27"/>
  <c r="E27"/>
  <c r="D27"/>
  <c r="F27"/>
  <c r="AE3"/>
  <c r="AE7"/>
  <c r="B16"/>
  <c r="C16"/>
  <c r="F16"/>
  <c r="D16"/>
  <c r="E16"/>
  <c r="C17" l="1"/>
  <c r="C29" s="1"/>
  <c r="C1" s="1"/>
  <c r="D29"/>
  <c r="D1" s="1"/>
  <c r="E29"/>
  <c r="E1" s="1"/>
  <c r="AB19"/>
  <c r="AE19"/>
  <c r="F17"/>
  <c r="F29" s="1"/>
  <c r="F1" s="1"/>
  <c r="AB16"/>
  <c r="AB27"/>
  <c r="AE27"/>
  <c r="B29"/>
  <c r="AE16"/>
  <c r="AE17" l="1"/>
  <c r="AB17"/>
  <c r="B1"/>
  <c r="AB29"/>
  <c r="AB1" s="1"/>
  <c r="AE29"/>
  <c r="AE1" l="1"/>
</calcChain>
</file>

<file path=xl/sharedStrings.xml><?xml version="1.0" encoding="utf-8"?>
<sst xmlns="http://schemas.openxmlformats.org/spreadsheetml/2006/main" count="78" uniqueCount="64">
  <si>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</si>
  <si>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</si>
  <si>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</si>
  <si>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</si>
  <si>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</si>
  <si>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</si>
  <si>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</si>
  <si>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</si>
  <si>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</si>
  <si>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</si>
  <si>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</si>
  <si>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</si>
  <si>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Выручка от основной  услуги (Развивающие занятия)</t>
  </si>
  <si>
    <t>Выручка от дополнительной услуги 1 (Комплексные занятия)</t>
  </si>
  <si>
    <t>Выручка от дополнительной услуги 2 (Подготовка к школе)</t>
  </si>
  <si>
    <t>Производственные расходы</t>
  </si>
  <si>
    <t>Зарплата производственного персонала (оказывающего услуги)</t>
  </si>
  <si>
    <t>Налоги и сборы с з/п производственного персонала</t>
  </si>
  <si>
    <t>Расходные материалы</t>
  </si>
  <si>
    <t>Аренда производственного помещения</t>
  </si>
  <si>
    <t>Коммунальные расходы по производственному помещению</t>
  </si>
  <si>
    <t>Валовый доход</t>
  </si>
  <si>
    <t>Административные расходы</t>
  </si>
  <si>
    <t>Приобретение канцтоваров и бланков</t>
  </si>
  <si>
    <t>Расходы на ремонт и содержание оргтехники</t>
  </si>
  <si>
    <t>Аренда офиса</t>
  </si>
  <si>
    <t>Коммунальные и эксплуатационные затраты офиса</t>
  </si>
  <si>
    <t>Представительские расходы</t>
  </si>
  <si>
    <t>Расходы на связь (телефон, почта, интернет)</t>
  </si>
  <si>
    <t>Комиссии банка и финансовых институтов</t>
  </si>
  <si>
    <t>Расходы по налогу по упрощенной системе налогообложения</t>
  </si>
  <si>
    <t>Операционная прибыль</t>
  </si>
  <si>
    <t>Выручка</t>
  </si>
  <si>
    <t>Амортизация ОС</t>
  </si>
  <si>
    <t>В первый год выручка будет составлять 0,8 от средней</t>
  </si>
  <si>
    <t>Площадь аредуемого помещения 35 м2</t>
  </si>
  <si>
    <t>Ремонт помещения</t>
  </si>
  <si>
    <t>Аммортизация пособий и мебели 5 лет</t>
  </si>
  <si>
    <t>рентабельность:</t>
  </si>
  <si>
    <t>Аренда квадратного метра в месяц 40 000 рублей</t>
  </si>
  <si>
    <t>Стоимость часа</t>
  </si>
  <si>
    <t>количество человек в группе</t>
  </si>
  <si>
    <t>Количество часов в месяц группа 1</t>
  </si>
  <si>
    <t>Количество часов в месяц группа 2</t>
  </si>
  <si>
    <t>Количество часов в месяц группа 3</t>
  </si>
  <si>
    <t>Количество групп в месяц 1</t>
  </si>
  <si>
    <t>Количество групп в месяц 2</t>
  </si>
  <si>
    <t>Количество групп в месяц 3</t>
  </si>
  <si>
    <t>Коэффициент</t>
  </si>
  <si>
    <t>Выручка группа 1</t>
  </si>
  <si>
    <t>Выручка группа 2</t>
  </si>
  <si>
    <t>Выручка группа 3</t>
  </si>
  <si>
    <t>Всего</t>
  </si>
  <si>
    <t>Зарплата преподователя</t>
  </si>
  <si>
    <t>Налоги с з/п</t>
  </si>
  <si>
    <t>Налог по упрощённой системе налогооблажения 5%</t>
  </si>
  <si>
    <t>ИТОГО</t>
  </si>
  <si>
    <t>Паушальный взнос</t>
  </si>
  <si>
    <t>1-й учебный год</t>
  </si>
  <si>
    <t>2-й учебный год</t>
  </si>
  <si>
    <t>Роялти 5%</t>
  </si>
  <si>
    <t>Реклама</t>
  </si>
  <si>
    <t>Лицензии и пр.</t>
  </si>
  <si>
    <t>Первоначальные затраты на рекламу 1000000 руб.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</si>
</sst>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3"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9" fontId="1" fillId="0" borderId="0" xfId="0" applyNumberFormat="1" applyFo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quotePrefix="1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164" fontId="1" fillId="0" borderId="0" xfId="0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Border="1"/>
    <xf numFmtId="164" fontId="1" fillId="0" borderId="2" xfId="0" applyNumberFormat="1" applyFont="1" applyFill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6" sqref="B6"/>
    </sheetView>
  </sheetViews>
  <sheetFormatPr defaultRowHeight="15"/>
  <cols>
    <col min="2" max="2" width="91.5703125" bestFit="1" customWidth="1"/>
  </cols>
  <sheetData>
    <row r="1" spans="1:2">
      <c r="A1">
        <v>1</v>
      </c>
      <c r="B1" t="s">
        <v>34</v>
      </c>
    </row>
    <row r="2" spans="1:2">
      <c r="A2">
        <v>2</v>
      </c>
      <c r="B2" t="s">
        <v>39</v>
      </c>
    </row>
    <row r="3" spans="1:2">
      <c r="A3">
        <v>3</v>
      </c>
      <c r="B3" t="s">
        <v>35</v>
      </c>
    </row>
    <row r="4" spans="1:2">
      <c r="A4">
        <v>4</v>
      </c>
      <c r="B4" t="s">
        <v>37</v>
      </c>
    </row>
    <row r="5" spans="1:2">
      <c r="A5">
        <v>5</v>
      </c>
      <c r="B5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transitionEntry="1">
    <outlinePr summaryBelow="0"/>
  </sheetPr>
  <dimension ref="A1:AG56"/>
  <sheetViews>
    <sheetView tabSelected="1" workbookViewId="0">
      <pane xSplit="1" ySplit="2" topLeftCell="B20" activePane="bottomRight" state="frozen"/>
      <selection pane="topRight" activeCell="B1" sqref="B1"/>
      <selection pane="bottomLeft" activeCell="A3" sqref="A3"/>
      <selection pane="bottomRight" activeCell="F27" sqref="F27"/>
    </sheetView>
  </sheetViews>
  <sheetFormatPr defaultRowHeight="9" outlineLevelRow="2" outlineLevelCol="1"/>
  <cols>
    <col min="1" max="1" width="35.5703125" style="3" customWidth="1"/>
    <col min="2" max="2" width="8.28515625" style="3" customWidth="1" outlineLevel="1"/>
    <col min="3" max="3" width="9.140625" style="3" customWidth="1" outlineLevel="1"/>
    <col min="4" max="4" width="8.85546875" style="3" customWidth="1" outlineLevel="1"/>
    <col min="5" max="5" width="7.5703125" style="3" customWidth="1" outlineLevel="1"/>
    <col min="6" max="6" width="7.85546875" style="3" customWidth="1" outlineLevel="1"/>
    <col min="7" max="7" width="7.7109375" style="3" customWidth="1" outlineLevel="1"/>
    <col min="8" max="8" width="8.7109375" style="3" customWidth="1" outlineLevel="1"/>
    <col min="9" max="9" width="9.5703125" style="3" customWidth="1" outlineLevel="1"/>
    <col min="10" max="10" width="8" style="3" customWidth="1" outlineLevel="1"/>
    <col min="11" max="11" width="7.5703125" style="3" customWidth="1" outlineLevel="1"/>
    <col min="12" max="12" width="8.28515625" style="3" customWidth="1" outlineLevel="1"/>
    <col min="13" max="13" width="9.5703125" style="3" customWidth="1" outlineLevel="1"/>
    <col min="14" max="14" width="8.85546875" style="3" customWidth="1" outlineLevel="1"/>
    <col min="15" max="15" width="7.28515625" style="3" customWidth="1" outlineLevel="1"/>
    <col min="16" max="16" width="8" style="3" customWidth="1" outlineLevel="1"/>
    <col min="17" max="17" width="9.5703125" style="3" customWidth="1" outlineLevel="1"/>
    <col min="18" max="18" width="9.42578125" style="3" customWidth="1" outlineLevel="1"/>
    <col min="19" max="19" width="9.140625" style="3" customWidth="1" outlineLevel="1"/>
    <col min="20" max="20" width="8.5703125" style="3" customWidth="1" outlineLevel="1"/>
    <col min="21" max="21" width="9.85546875" style="3" customWidth="1" outlineLevel="1"/>
    <col min="22" max="22" width="8.140625" style="3" customWidth="1" outlineLevel="1"/>
    <col min="23" max="24" width="9.5703125" style="3" customWidth="1" outlineLevel="1"/>
    <col min="25" max="25" width="8.42578125" style="3" customWidth="1" outlineLevel="1"/>
    <col min="26" max="26" width="8.140625" style="3" customWidth="1" outlineLevel="1"/>
    <col min="27" max="27" width="6.42578125" style="3" hidden="1" customWidth="1" outlineLevel="1"/>
    <col min="28" max="28" width="8.7109375" style="3" customWidth="1" outlineLevel="1"/>
    <col min="29" max="29" width="9.28515625" style="3" customWidth="1" outlineLevel="1"/>
    <col min="30" max="30" width="7.140625" style="3" hidden="1" customWidth="1" outlineLevel="1"/>
    <col min="31" max="31" width="9.140625" style="3" customWidth="1" collapsed="1"/>
    <col min="32" max="32" width="13" style="3" bestFit="1" customWidth="1"/>
    <col min="33" max="16384" width="9.140625" style="3"/>
  </cols>
  <sheetData>
    <row r="1" spans="1:31">
      <c r="A1" s="1" t="s">
        <v>38</v>
      </c>
      <c r="B1" s="2" t="e">
        <f>B29/B3</f>
        <v>#DIV/0!</v>
      </c>
      <c r="C1" s="2" t="e">
        <f>C29/C3</f>
        <v>#DIV/0!</v>
      </c>
      <c r="D1" s="2" t="e">
        <f>D29/D3</f>
        <v>#DIV/0!</v>
      </c>
      <c r="E1" s="2" t="e">
        <f>E29/E3</f>
        <v>#DIV/0!</v>
      </c>
      <c r="F1" s="2" t="e">
        <f>F29/F3</f>
        <v>#DIV/0!</v>
      </c>
      <c r="G1" s="2">
        <v>0.37526561652095253</v>
      </c>
      <c r="H1" s="2">
        <v>0.48368724920802542</v>
      </c>
      <c r="I1" s="2">
        <v>0.46362389123548048</v>
      </c>
      <c r="J1" s="2">
        <v>0.4071650950369588</v>
      </c>
      <c r="K1" s="2">
        <v>0.38705539812401085</v>
      </c>
      <c r="L1" s="2">
        <v>-6.8567573390151511</v>
      </c>
      <c r="M1" s="2" t="e">
        <v>#DIV/0!</v>
      </c>
      <c r="N1" s="2">
        <v>4.4921875000000569E-3</v>
      </c>
      <c r="O1" s="2">
        <v>0.47152597926267276</v>
      </c>
      <c r="P1" s="2">
        <v>0.53507581029185869</v>
      </c>
      <c r="Q1" s="2">
        <v>0.60946760752688167</v>
      </c>
      <c r="R1" s="2">
        <v>0.22910009326311168</v>
      </c>
      <c r="S1" s="2">
        <v>0.37526561652095253</v>
      </c>
      <c r="T1" s="2">
        <v>0.48368724920802542</v>
      </c>
      <c r="U1" s="2">
        <v>0.46362389123548048</v>
      </c>
      <c r="V1" s="2">
        <v>0.4071650950369588</v>
      </c>
      <c r="W1" s="2">
        <v>0.38705539812401085</v>
      </c>
      <c r="X1" s="2">
        <v>-6.8567573390151511</v>
      </c>
      <c r="Y1" s="2" t="e">
        <v>#DIV/0!</v>
      </c>
      <c r="Z1" s="2">
        <v>4.4921875000000569E-3</v>
      </c>
      <c r="AA1" s="2"/>
      <c r="AB1" s="2" t="e">
        <f>AB29/AB3</f>
        <v>#DIV/0!</v>
      </c>
      <c r="AC1" s="2" t="e">
        <f>AC29/AC3</f>
        <v>#DIV/0!</v>
      </c>
      <c r="AD1" s="2"/>
      <c r="AE1" s="2" t="e">
        <f>AE29/AE3</f>
        <v>#DIV/0!</v>
      </c>
    </row>
    <row r="2" spans="1:31">
      <c r="A2" s="4"/>
      <c r="B2" s="5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5" t="s">
        <v>0</v>
      </c>
      <c r="H2" s="5" t="s">
        <v>1</v>
      </c>
      <c r="I2" s="5" t="s">
        <v>2</v>
      </c>
      <c r="J2" s="5" t="s">
        <v>3</v>
      </c>
      <c r="K2" s="5" t="s">
        <v>4</v>
      </c>
      <c r="L2" s="5" t="s">
        <v>5</v>
      </c>
      <c r="M2" s="5" t="s">
        <v>6</v>
      </c>
      <c r="N2" s="5" t="s">
        <v>7</v>
      </c>
      <c r="O2" s="5" t="s">
        <v>8</v>
      </c>
      <c r="P2" s="5" t="s">
        <v>9</v>
      </c>
      <c r="Q2" s="5" t="s">
        <v>10</v>
      </c>
      <c r="R2" s="5" t="s">
        <v>11</v>
      </c>
      <c r="S2" s="5" t="s">
        <v>0</v>
      </c>
      <c r="T2" s="5" t="s">
        <v>1</v>
      </c>
      <c r="U2" s="5" t="s">
        <v>2</v>
      </c>
      <c r="V2" s="5" t="s">
        <v>3</v>
      </c>
      <c r="W2" s="5" t="s">
        <v>4</v>
      </c>
      <c r="X2" s="5" t="s">
        <v>5</v>
      </c>
      <c r="Y2" s="5" t="s">
        <v>6</v>
      </c>
      <c r="Z2" s="5" t="s">
        <v>7</v>
      </c>
      <c r="AA2" s="5"/>
      <c r="AB2" s="6" t="s">
        <v>58</v>
      </c>
      <c r="AC2" s="6" t="s">
        <v>59</v>
      </c>
      <c r="AD2" s="6"/>
      <c r="AE2" s="5" t="s">
        <v>56</v>
      </c>
    </row>
    <row r="3" spans="1:31">
      <c r="A3" s="4" t="s">
        <v>32</v>
      </c>
      <c r="B3" s="7">
        <f t="shared" ref="B3:Z3" si="0">SUM(B4:B6)</f>
        <v>0</v>
      </c>
      <c r="C3" s="7">
        <f t="shared" si="0"/>
        <v>0</v>
      </c>
      <c r="D3" s="7">
        <f t="shared" si="0"/>
        <v>0</v>
      </c>
      <c r="E3" s="7">
        <f t="shared" si="0"/>
        <v>0</v>
      </c>
      <c r="F3" s="7">
        <f t="shared" si="0"/>
        <v>0</v>
      </c>
      <c r="G3" s="7">
        <f t="shared" si="0"/>
        <v>0</v>
      </c>
      <c r="H3" s="7">
        <f t="shared" si="0"/>
        <v>0</v>
      </c>
      <c r="I3" s="7">
        <f t="shared" si="0"/>
        <v>0</v>
      </c>
      <c r="J3" s="7">
        <f t="shared" si="0"/>
        <v>0</v>
      </c>
      <c r="K3" s="7">
        <f t="shared" si="0"/>
        <v>0</v>
      </c>
      <c r="L3" s="7">
        <f t="shared" si="0"/>
        <v>0</v>
      </c>
      <c r="M3" s="7">
        <f t="shared" si="0"/>
        <v>0</v>
      </c>
      <c r="N3" s="7">
        <f t="shared" si="0"/>
        <v>0</v>
      </c>
      <c r="O3" s="7">
        <f t="shared" si="0"/>
        <v>0</v>
      </c>
      <c r="P3" s="7">
        <f t="shared" si="0"/>
        <v>0</v>
      </c>
      <c r="Q3" s="7">
        <f t="shared" si="0"/>
        <v>0</v>
      </c>
      <c r="R3" s="7">
        <f t="shared" si="0"/>
        <v>0</v>
      </c>
      <c r="S3" s="7">
        <f t="shared" si="0"/>
        <v>0</v>
      </c>
      <c r="T3" s="7">
        <f t="shared" si="0"/>
        <v>0</v>
      </c>
      <c r="U3" s="7">
        <f t="shared" si="0"/>
        <v>0</v>
      </c>
      <c r="V3" s="7">
        <f t="shared" si="0"/>
        <v>0</v>
      </c>
      <c r="W3" s="7">
        <f t="shared" si="0"/>
        <v>0</v>
      </c>
      <c r="X3" s="7">
        <f t="shared" si="0"/>
        <v>0</v>
      </c>
      <c r="Y3" s="7">
        <f t="shared" si="0"/>
        <v>0</v>
      </c>
      <c r="Z3" s="7">
        <f t="shared" si="0"/>
        <v>0</v>
      </c>
      <c r="AA3" s="7"/>
      <c r="AB3" s="7">
        <f>SUM(B3:N3)</f>
        <v>0</v>
      </c>
      <c r="AC3" s="7">
        <f>SUM(O3:Z3)</f>
        <v>0</v>
      </c>
      <c r="AD3" s="7"/>
      <c r="AE3" s="7">
        <f t="shared" ref="AE3:AE29" si="1">SUM(B3:Z3)</f>
        <v>0</v>
      </c>
    </row>
    <row r="4" spans="1:31" outlineLevel="2">
      <c r="A4" s="4" t="s">
        <v>12</v>
      </c>
      <c r="B4" s="7"/>
      <c r="C4" s="7">
        <f>C42*0.8</f>
        <v>0</v>
      </c>
      <c r="D4" s="7">
        <f t="shared" ref="D4:N4" si="2">D42*0.8</f>
        <v>0</v>
      </c>
      <c r="E4" s="7">
        <f t="shared" si="2"/>
        <v>0</v>
      </c>
      <c r="F4" s="7">
        <f t="shared" si="2"/>
        <v>0</v>
      </c>
      <c r="G4" s="7">
        <f t="shared" si="2"/>
        <v>0</v>
      </c>
      <c r="H4" s="7">
        <f t="shared" si="2"/>
        <v>0</v>
      </c>
      <c r="I4" s="7">
        <f t="shared" si="2"/>
        <v>0</v>
      </c>
      <c r="J4" s="7">
        <f t="shared" si="2"/>
        <v>0</v>
      </c>
      <c r="K4" s="7">
        <f t="shared" si="2"/>
        <v>0</v>
      </c>
      <c r="L4" s="7">
        <f t="shared" si="2"/>
        <v>0</v>
      </c>
      <c r="M4" s="7">
        <f t="shared" si="2"/>
        <v>0</v>
      </c>
      <c r="N4" s="7">
        <f t="shared" si="2"/>
        <v>0</v>
      </c>
      <c r="O4" s="7">
        <f>O42</f>
        <v>0</v>
      </c>
      <c r="P4" s="7">
        <f t="shared" ref="P4:Z4" si="3">P42</f>
        <v>0</v>
      </c>
      <c r="Q4" s="7">
        <f t="shared" si="3"/>
        <v>0</v>
      </c>
      <c r="R4" s="7">
        <f t="shared" si="3"/>
        <v>0</v>
      </c>
      <c r="S4" s="7">
        <f t="shared" si="3"/>
        <v>0</v>
      </c>
      <c r="T4" s="7">
        <f t="shared" si="3"/>
        <v>0</v>
      </c>
      <c r="U4" s="7">
        <f t="shared" si="3"/>
        <v>0</v>
      </c>
      <c r="V4" s="7">
        <f t="shared" si="3"/>
        <v>0</v>
      </c>
      <c r="W4" s="7">
        <f t="shared" si="3"/>
        <v>0</v>
      </c>
      <c r="X4" s="7">
        <f t="shared" si="3"/>
        <v>0</v>
      </c>
      <c r="Y4" s="7">
        <f t="shared" si="3"/>
        <v>0</v>
      </c>
      <c r="Z4" s="7">
        <f t="shared" si="3"/>
        <v>0</v>
      </c>
      <c r="AA4" s="7"/>
      <c r="AB4" s="7">
        <f t="shared" ref="AB4:AB29" si="4">SUM(B4:N4)</f>
        <v>0</v>
      </c>
      <c r="AC4" s="7">
        <f t="shared" ref="AC4:AC29" si="5">SUM(O4:Z4)</f>
        <v>0</v>
      </c>
      <c r="AD4" s="7"/>
      <c r="AE4" s="7">
        <f t="shared" si="1"/>
        <v>0</v>
      </c>
    </row>
    <row r="5" spans="1:31" outlineLevel="2">
      <c r="A5" s="4" t="s">
        <v>13</v>
      </c>
      <c r="B5" s="7"/>
      <c r="C5" s="7">
        <f>C43*0.8</f>
        <v>0</v>
      </c>
      <c r="D5" s="7">
        <f t="shared" ref="D5:N5" si="6">D43*0.8</f>
        <v>0</v>
      </c>
      <c r="E5" s="7">
        <f t="shared" si="6"/>
        <v>0</v>
      </c>
      <c r="F5" s="7">
        <f t="shared" si="6"/>
        <v>0</v>
      </c>
      <c r="G5" s="7">
        <f t="shared" si="6"/>
        <v>0</v>
      </c>
      <c r="H5" s="7">
        <f t="shared" si="6"/>
        <v>0</v>
      </c>
      <c r="I5" s="7">
        <f t="shared" si="6"/>
        <v>0</v>
      </c>
      <c r="J5" s="7">
        <f t="shared" si="6"/>
        <v>0</v>
      </c>
      <c r="K5" s="7">
        <f t="shared" si="6"/>
        <v>0</v>
      </c>
      <c r="L5" s="7">
        <f t="shared" si="6"/>
        <v>0</v>
      </c>
      <c r="M5" s="7">
        <f t="shared" si="6"/>
        <v>0</v>
      </c>
      <c r="N5" s="7">
        <f t="shared" si="6"/>
        <v>0</v>
      </c>
      <c r="O5" s="7">
        <f>O43</f>
        <v>0</v>
      </c>
      <c r="P5" s="7">
        <f t="shared" ref="P5:Z5" si="7">P43</f>
        <v>0</v>
      </c>
      <c r="Q5" s="7">
        <f t="shared" si="7"/>
        <v>0</v>
      </c>
      <c r="R5" s="7">
        <f t="shared" si="7"/>
        <v>0</v>
      </c>
      <c r="S5" s="7">
        <f t="shared" si="7"/>
        <v>0</v>
      </c>
      <c r="T5" s="7">
        <f t="shared" si="7"/>
        <v>0</v>
      </c>
      <c r="U5" s="7">
        <f t="shared" si="7"/>
        <v>0</v>
      </c>
      <c r="V5" s="7">
        <f t="shared" si="7"/>
        <v>0</v>
      </c>
      <c r="W5" s="7">
        <f t="shared" si="7"/>
        <v>0</v>
      </c>
      <c r="X5" s="7">
        <f t="shared" si="7"/>
        <v>0</v>
      </c>
      <c r="Y5" s="7">
        <f t="shared" si="7"/>
        <v>0</v>
      </c>
      <c r="Z5" s="7">
        <f t="shared" si="7"/>
        <v>0</v>
      </c>
      <c r="AA5" s="7"/>
      <c r="AB5" s="7">
        <f t="shared" si="4"/>
        <v>0</v>
      </c>
      <c r="AC5" s="7">
        <f t="shared" si="5"/>
        <v>0</v>
      </c>
      <c r="AD5" s="7"/>
      <c r="AE5" s="7">
        <f t="shared" si="1"/>
        <v>0</v>
      </c>
    </row>
    <row r="6" spans="1:31" outlineLevel="2">
      <c r="A6" s="4" t="s">
        <v>14</v>
      </c>
      <c r="B6" s="7"/>
      <c r="C6" s="7">
        <f>C44*0.8</f>
        <v>0</v>
      </c>
      <c r="D6" s="7">
        <f t="shared" ref="D6:N6" si="8">D44*0.8</f>
        <v>0</v>
      </c>
      <c r="E6" s="7">
        <f t="shared" si="8"/>
        <v>0</v>
      </c>
      <c r="F6" s="7">
        <f t="shared" si="8"/>
        <v>0</v>
      </c>
      <c r="G6" s="7">
        <f t="shared" si="8"/>
        <v>0</v>
      </c>
      <c r="H6" s="7">
        <f t="shared" si="8"/>
        <v>0</v>
      </c>
      <c r="I6" s="7">
        <f t="shared" si="8"/>
        <v>0</v>
      </c>
      <c r="J6" s="7">
        <f t="shared" si="8"/>
        <v>0</v>
      </c>
      <c r="K6" s="7">
        <f t="shared" si="8"/>
        <v>0</v>
      </c>
      <c r="L6" s="7">
        <f t="shared" si="8"/>
        <v>0</v>
      </c>
      <c r="M6" s="7">
        <f t="shared" si="8"/>
        <v>0</v>
      </c>
      <c r="N6" s="7">
        <f t="shared" si="8"/>
        <v>0</v>
      </c>
      <c r="O6" s="7">
        <f>O44</f>
        <v>0</v>
      </c>
      <c r="P6" s="7">
        <f t="shared" ref="P6:Z6" si="9">P44</f>
        <v>0</v>
      </c>
      <c r="Q6" s="7">
        <f t="shared" si="9"/>
        <v>0</v>
      </c>
      <c r="R6" s="7">
        <f t="shared" si="9"/>
        <v>0</v>
      </c>
      <c r="S6" s="7">
        <f t="shared" si="9"/>
        <v>0</v>
      </c>
      <c r="T6" s="7">
        <f t="shared" si="9"/>
        <v>0</v>
      </c>
      <c r="U6" s="7">
        <f t="shared" si="9"/>
        <v>0</v>
      </c>
      <c r="V6" s="7">
        <f t="shared" si="9"/>
        <v>0</v>
      </c>
      <c r="W6" s="7">
        <f t="shared" si="9"/>
        <v>0</v>
      </c>
      <c r="X6" s="7">
        <f t="shared" si="9"/>
        <v>0</v>
      </c>
      <c r="Y6" s="7">
        <f t="shared" si="9"/>
        <v>0</v>
      </c>
      <c r="Z6" s="7">
        <f t="shared" si="9"/>
        <v>0</v>
      </c>
      <c r="AA6" s="7"/>
      <c r="AB6" s="7">
        <f t="shared" si="4"/>
        <v>0</v>
      </c>
      <c r="AC6" s="7">
        <f t="shared" si="5"/>
        <v>0</v>
      </c>
      <c r="AD6" s="7"/>
      <c r="AE6" s="7">
        <f t="shared" si="1"/>
        <v>0</v>
      </c>
    </row>
    <row r="7" spans="1:31">
      <c r="A7" s="4" t="s">
        <v>15</v>
      </c>
      <c r="B7" s="7">
        <f t="shared" ref="B7:Z7" si="10">SUM(B8:B15)</f>
        <v>0</v>
      </c>
      <c r="C7" s="7">
        <f t="shared" si="10"/>
        <v>0</v>
      </c>
      <c r="D7" s="7">
        <f t="shared" si="10"/>
        <v>0</v>
      </c>
      <c r="E7" s="7">
        <f t="shared" si="10"/>
        <v>0</v>
      </c>
      <c r="F7" s="7">
        <f t="shared" si="10"/>
        <v>0</v>
      </c>
      <c r="G7" s="7">
        <f t="shared" si="10"/>
        <v>0</v>
      </c>
      <c r="H7" s="7">
        <f t="shared" si="10"/>
        <v>0</v>
      </c>
      <c r="I7" s="7">
        <f t="shared" si="10"/>
        <v>0</v>
      </c>
      <c r="J7" s="7">
        <f t="shared" si="10"/>
        <v>0</v>
      </c>
      <c r="K7" s="7">
        <f t="shared" si="10"/>
        <v>0</v>
      </c>
      <c r="L7" s="7">
        <f t="shared" si="10"/>
        <v>0</v>
      </c>
      <c r="M7" s="7">
        <f t="shared" si="10"/>
        <v>0</v>
      </c>
      <c r="N7" s="7">
        <f t="shared" si="10"/>
        <v>0</v>
      </c>
      <c r="O7" s="7">
        <f t="shared" si="10"/>
        <v>0</v>
      </c>
      <c r="P7" s="7">
        <f t="shared" si="10"/>
        <v>0</v>
      </c>
      <c r="Q7" s="7">
        <f t="shared" si="10"/>
        <v>0</v>
      </c>
      <c r="R7" s="7">
        <f t="shared" si="10"/>
        <v>0</v>
      </c>
      <c r="S7" s="7">
        <f t="shared" si="10"/>
        <v>0</v>
      </c>
      <c r="T7" s="7">
        <f t="shared" si="10"/>
        <v>0</v>
      </c>
      <c r="U7" s="7">
        <f t="shared" si="10"/>
        <v>0</v>
      </c>
      <c r="V7" s="7">
        <f t="shared" si="10"/>
        <v>0</v>
      </c>
      <c r="W7" s="7">
        <f t="shared" si="10"/>
        <v>0</v>
      </c>
      <c r="X7" s="7">
        <f t="shared" si="10"/>
        <v>0</v>
      </c>
      <c r="Y7" s="7" t="e">
        <f t="shared" si="10"/>
        <v>#DIV/0!</v>
      </c>
      <c r="Z7" s="7">
        <f t="shared" si="10"/>
        <v>0</v>
      </c>
      <c r="AA7" s="7"/>
      <c r="AB7" s="7">
        <f t="shared" si="4"/>
        <v>0</v>
      </c>
      <c r="AC7" s="7" t="e">
        <f t="shared" si="5"/>
        <v>#DIV/0!</v>
      </c>
      <c r="AD7" s="7"/>
      <c r="AE7" s="7" t="e">
        <f t="shared" si="1"/>
        <v>#DIV/0!</v>
      </c>
    </row>
    <row r="8" spans="1:31" outlineLevel="1">
      <c r="A8" s="4" t="s">
        <v>16</v>
      </c>
      <c r="B8" s="7"/>
      <c r="C8" s="7">
        <f>C50</f>
        <v>0</v>
      </c>
      <c r="D8" s="7">
        <f t="shared" ref="D8:Z8" si="11">D50</f>
        <v>0</v>
      </c>
      <c r="E8" s="7">
        <f t="shared" si="11"/>
        <v>0</v>
      </c>
      <c r="F8" s="7">
        <f t="shared" si="11"/>
        <v>0</v>
      </c>
      <c r="G8" s="7">
        <f t="shared" si="11"/>
        <v>0</v>
      </c>
      <c r="H8" s="7">
        <f t="shared" si="11"/>
        <v>0</v>
      </c>
      <c r="I8" s="7">
        <f t="shared" si="11"/>
        <v>0</v>
      </c>
      <c r="J8" s="7">
        <f t="shared" si="11"/>
        <v>0</v>
      </c>
      <c r="K8" s="7">
        <f t="shared" si="11"/>
        <v>0</v>
      </c>
      <c r="L8" s="7">
        <f t="shared" si="11"/>
        <v>0</v>
      </c>
      <c r="M8" s="7">
        <f t="shared" si="11"/>
        <v>0</v>
      </c>
      <c r="N8" s="7">
        <f t="shared" si="11"/>
        <v>0</v>
      </c>
      <c r="O8" s="7">
        <f t="shared" si="11"/>
        <v>0</v>
      </c>
      <c r="P8" s="7">
        <f t="shared" si="11"/>
        <v>0</v>
      </c>
      <c r="Q8" s="7">
        <f t="shared" si="11"/>
        <v>0</v>
      </c>
      <c r="R8" s="7">
        <f t="shared" si="11"/>
        <v>0</v>
      </c>
      <c r="S8" s="7">
        <f t="shared" si="11"/>
        <v>0</v>
      </c>
      <c r="T8" s="7">
        <f t="shared" si="11"/>
        <v>0</v>
      </c>
      <c r="U8" s="7">
        <f t="shared" si="11"/>
        <v>0</v>
      </c>
      <c r="V8" s="7">
        <f t="shared" si="11"/>
        <v>0</v>
      </c>
      <c r="W8" s="7">
        <f t="shared" si="11"/>
        <v>0</v>
      </c>
      <c r="X8" s="7">
        <f t="shared" si="11"/>
        <v>0</v>
      </c>
      <c r="Y8" s="7" t="e">
        <f t="shared" si="11"/>
        <v>#DIV/0!</v>
      </c>
      <c r="Z8" s="7">
        <f t="shared" si="11"/>
        <v>0</v>
      </c>
      <c r="AA8" s="7"/>
      <c r="AB8" s="7">
        <f t="shared" si="4"/>
        <v>0</v>
      </c>
      <c r="AC8" s="7" t="e">
        <f t="shared" si="5"/>
        <v>#DIV/0!</v>
      </c>
      <c r="AD8" s="7"/>
      <c r="AE8" s="7" t="e">
        <f t="shared" si="1"/>
        <v>#DIV/0!</v>
      </c>
    </row>
    <row r="9" spans="1:31" outlineLevel="1">
      <c r="A9" s="4" t="s">
        <v>17</v>
      </c>
      <c r="B9" s="7"/>
      <c r="C9" s="7">
        <f>C51</f>
        <v>0</v>
      </c>
      <c r="D9" s="7">
        <f t="shared" ref="D9:Z9" si="12">D51</f>
        <v>0</v>
      </c>
      <c r="E9" s="7">
        <f t="shared" si="12"/>
        <v>0</v>
      </c>
      <c r="F9" s="7">
        <f t="shared" si="12"/>
        <v>0</v>
      </c>
      <c r="G9" s="7">
        <f t="shared" si="12"/>
        <v>0</v>
      </c>
      <c r="H9" s="7">
        <f t="shared" si="12"/>
        <v>0</v>
      </c>
      <c r="I9" s="7">
        <f t="shared" si="12"/>
        <v>0</v>
      </c>
      <c r="J9" s="7">
        <f t="shared" si="12"/>
        <v>0</v>
      </c>
      <c r="K9" s="7">
        <f t="shared" si="12"/>
        <v>0</v>
      </c>
      <c r="L9" s="7">
        <f t="shared" si="12"/>
        <v>0</v>
      </c>
      <c r="M9" s="7">
        <f t="shared" si="12"/>
        <v>0</v>
      </c>
      <c r="N9" s="7">
        <f t="shared" si="12"/>
        <v>0</v>
      </c>
      <c r="O9" s="7">
        <f t="shared" si="12"/>
        <v>0</v>
      </c>
      <c r="P9" s="7">
        <f t="shared" si="12"/>
        <v>0</v>
      </c>
      <c r="Q9" s="7">
        <f t="shared" si="12"/>
        <v>0</v>
      </c>
      <c r="R9" s="7">
        <f t="shared" si="12"/>
        <v>0</v>
      </c>
      <c r="S9" s="7">
        <f t="shared" si="12"/>
        <v>0</v>
      </c>
      <c r="T9" s="7">
        <f t="shared" si="12"/>
        <v>0</v>
      </c>
      <c r="U9" s="7">
        <f t="shared" si="12"/>
        <v>0</v>
      </c>
      <c r="V9" s="7">
        <f t="shared" si="12"/>
        <v>0</v>
      </c>
      <c r="W9" s="7">
        <f t="shared" si="12"/>
        <v>0</v>
      </c>
      <c r="X9" s="7">
        <f t="shared" si="12"/>
        <v>0</v>
      </c>
      <c r="Y9" s="7" t="e">
        <f t="shared" si="12"/>
        <v>#DIV/0!</v>
      </c>
      <c r="Z9" s="7">
        <f t="shared" si="12"/>
        <v>0</v>
      </c>
      <c r="AA9" s="7"/>
      <c r="AB9" s="7">
        <f t="shared" si="4"/>
        <v>0</v>
      </c>
      <c r="AC9" s="7" t="e">
        <f t="shared" si="5"/>
        <v>#DIV/0!</v>
      </c>
      <c r="AD9" s="7"/>
      <c r="AE9" s="7" t="e">
        <f t="shared" si="1"/>
        <v>#DIV/0!</v>
      </c>
    </row>
    <row r="10" spans="1:31" outlineLevel="1">
      <c r="A10" s="4" t="s">
        <v>18</v>
      </c>
      <c r="B10" s="7"/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/>
      <c r="AB10" s="7">
        <f t="shared" si="4"/>
        <v>0</v>
      </c>
      <c r="AC10" s="7">
        <f t="shared" si="5"/>
        <v>0</v>
      </c>
      <c r="AD10" s="7"/>
      <c r="AE10" s="7">
        <f t="shared" si="1"/>
        <v>0</v>
      </c>
    </row>
    <row r="11" spans="1:31" outlineLevel="1">
      <c r="A11" s="4" t="s">
        <v>33</v>
      </c>
      <c r="B11" s="7"/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/>
      <c r="AB11" s="7">
        <f t="shared" si="4"/>
        <v>0</v>
      </c>
      <c r="AC11" s="7">
        <f t="shared" si="5"/>
        <v>0</v>
      </c>
      <c r="AD11" s="7"/>
      <c r="AE11" s="7">
        <f t="shared" si="1"/>
        <v>0</v>
      </c>
    </row>
    <row r="12" spans="1:31" outlineLevel="1">
      <c r="A12" s="4" t="s">
        <v>62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/>
      <c r="AB12" s="7">
        <f t="shared" si="4"/>
        <v>0</v>
      </c>
      <c r="AC12" s="7">
        <f t="shared" si="5"/>
        <v>0</v>
      </c>
      <c r="AD12" s="7"/>
      <c r="AE12" s="7">
        <f t="shared" si="1"/>
        <v>0</v>
      </c>
    </row>
    <row r="13" spans="1:31" outlineLevel="1">
      <c r="A13" s="4" t="s">
        <v>36</v>
      </c>
      <c r="B13" s="7"/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/>
      <c r="AB13" s="7">
        <f t="shared" si="4"/>
        <v>0</v>
      </c>
      <c r="AC13" s="7">
        <f t="shared" si="5"/>
        <v>0</v>
      </c>
      <c r="AD13" s="7"/>
      <c r="AE13" s="7">
        <f t="shared" si="1"/>
        <v>0</v>
      </c>
    </row>
    <row r="14" spans="1:31" outlineLevel="1">
      <c r="A14" s="4" t="s">
        <v>19</v>
      </c>
      <c r="B14" s="7"/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/>
      <c r="AB14" s="7">
        <f t="shared" si="4"/>
        <v>0</v>
      </c>
      <c r="AC14" s="7">
        <f t="shared" si="5"/>
        <v>0</v>
      </c>
      <c r="AD14" s="7"/>
      <c r="AE14" s="7">
        <f t="shared" si="1"/>
        <v>0</v>
      </c>
    </row>
    <row r="15" spans="1:31" outlineLevel="1">
      <c r="A15" s="4" t="s">
        <v>20</v>
      </c>
      <c r="B15" s="7"/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/>
      <c r="AB15" s="7">
        <f t="shared" si="4"/>
        <v>0</v>
      </c>
      <c r="AC15" s="7">
        <f t="shared" si="5"/>
        <v>0</v>
      </c>
      <c r="AD15" s="7"/>
      <c r="AE15" s="7">
        <f t="shared" si="1"/>
        <v>0</v>
      </c>
    </row>
    <row r="16" spans="1:31">
      <c r="A16" s="4" t="s">
        <v>21</v>
      </c>
      <c r="B16" s="7">
        <f t="shared" ref="B16:Z16" si="13">B3-B7</f>
        <v>0</v>
      </c>
      <c r="C16" s="7">
        <f t="shared" si="13"/>
        <v>0</v>
      </c>
      <c r="D16" s="7">
        <f t="shared" si="13"/>
        <v>0</v>
      </c>
      <c r="E16" s="7">
        <f t="shared" si="13"/>
        <v>0</v>
      </c>
      <c r="F16" s="7">
        <f t="shared" si="13"/>
        <v>0</v>
      </c>
      <c r="G16" s="7">
        <f t="shared" si="13"/>
        <v>0</v>
      </c>
      <c r="H16" s="7">
        <f t="shared" si="13"/>
        <v>0</v>
      </c>
      <c r="I16" s="7">
        <f t="shared" si="13"/>
        <v>0</v>
      </c>
      <c r="J16" s="7">
        <f t="shared" si="13"/>
        <v>0</v>
      </c>
      <c r="K16" s="7">
        <f t="shared" si="13"/>
        <v>0</v>
      </c>
      <c r="L16" s="7">
        <f t="shared" si="13"/>
        <v>0</v>
      </c>
      <c r="M16" s="7">
        <f t="shared" si="13"/>
        <v>0</v>
      </c>
      <c r="N16" s="7">
        <f t="shared" si="13"/>
        <v>0</v>
      </c>
      <c r="O16" s="7">
        <f t="shared" si="13"/>
        <v>0</v>
      </c>
      <c r="P16" s="7">
        <f t="shared" si="13"/>
        <v>0</v>
      </c>
      <c r="Q16" s="7">
        <f t="shared" si="13"/>
        <v>0</v>
      </c>
      <c r="R16" s="7">
        <f t="shared" si="13"/>
        <v>0</v>
      </c>
      <c r="S16" s="7">
        <f t="shared" si="13"/>
        <v>0</v>
      </c>
      <c r="T16" s="7">
        <f t="shared" si="13"/>
        <v>0</v>
      </c>
      <c r="U16" s="7">
        <f t="shared" si="13"/>
        <v>0</v>
      </c>
      <c r="V16" s="7">
        <f t="shared" si="13"/>
        <v>0</v>
      </c>
      <c r="W16" s="7">
        <f t="shared" si="13"/>
        <v>0</v>
      </c>
      <c r="X16" s="7">
        <f t="shared" si="13"/>
        <v>0</v>
      </c>
      <c r="Y16" s="7" t="e">
        <f t="shared" si="13"/>
        <v>#DIV/0!</v>
      </c>
      <c r="Z16" s="7">
        <f t="shared" si="13"/>
        <v>0</v>
      </c>
      <c r="AA16" s="7"/>
      <c r="AB16" s="7">
        <f t="shared" si="4"/>
        <v>0</v>
      </c>
      <c r="AC16" s="7" t="e">
        <f t="shared" si="5"/>
        <v>#DIV/0!</v>
      </c>
      <c r="AD16" s="7"/>
      <c r="AE16" s="7" t="e">
        <f t="shared" si="1"/>
        <v>#DIV/0!</v>
      </c>
    </row>
    <row r="17" spans="1:33">
      <c r="A17" s="4" t="s">
        <v>22</v>
      </c>
      <c r="B17" s="7">
        <f>SUM(B18:B28)</f>
        <v>0</v>
      </c>
      <c r="C17" s="7">
        <f t="shared" ref="C17:Z17" si="14">SUM(C18:C28)</f>
        <v>0</v>
      </c>
      <c r="D17" s="7">
        <v>0</v>
      </c>
      <c r="E17" s="7">
        <v>0</v>
      </c>
      <c r="F17" s="7">
        <f t="shared" si="14"/>
        <v>0</v>
      </c>
      <c r="G17" s="7">
        <f t="shared" si="14"/>
        <v>0</v>
      </c>
      <c r="H17" s="7">
        <f t="shared" si="14"/>
        <v>0</v>
      </c>
      <c r="I17" s="7">
        <f t="shared" si="14"/>
        <v>0</v>
      </c>
      <c r="J17" s="7">
        <f t="shared" si="14"/>
        <v>0</v>
      </c>
      <c r="K17" s="7">
        <f t="shared" si="14"/>
        <v>0</v>
      </c>
      <c r="L17" s="7">
        <f t="shared" si="14"/>
        <v>0</v>
      </c>
      <c r="M17" s="7">
        <f t="shared" si="14"/>
        <v>0</v>
      </c>
      <c r="N17" s="7">
        <f t="shared" si="14"/>
        <v>0</v>
      </c>
      <c r="O17" s="7">
        <f t="shared" si="14"/>
        <v>0</v>
      </c>
      <c r="P17" s="7">
        <f t="shared" si="14"/>
        <v>0</v>
      </c>
      <c r="Q17" s="7">
        <f t="shared" si="14"/>
        <v>0</v>
      </c>
      <c r="R17" s="7">
        <f t="shared" si="14"/>
        <v>0</v>
      </c>
      <c r="S17" s="7">
        <f t="shared" si="14"/>
        <v>0</v>
      </c>
      <c r="T17" s="7">
        <f t="shared" si="14"/>
        <v>0</v>
      </c>
      <c r="U17" s="7">
        <f t="shared" si="14"/>
        <v>0</v>
      </c>
      <c r="V17" s="7">
        <f t="shared" si="14"/>
        <v>0</v>
      </c>
      <c r="W17" s="7">
        <f t="shared" si="14"/>
        <v>0</v>
      </c>
      <c r="X17" s="7">
        <f t="shared" si="14"/>
        <v>0</v>
      </c>
      <c r="Y17" s="7">
        <f t="shared" si="14"/>
        <v>0</v>
      </c>
      <c r="Z17" s="7">
        <f t="shared" si="14"/>
        <v>0</v>
      </c>
      <c r="AA17" s="7"/>
      <c r="AB17" s="7">
        <f t="shared" si="4"/>
        <v>0</v>
      </c>
      <c r="AC17" s="7">
        <f t="shared" si="5"/>
        <v>0</v>
      </c>
      <c r="AD17" s="7"/>
      <c r="AE17" s="7">
        <f t="shared" si="1"/>
        <v>0</v>
      </c>
    </row>
    <row r="18" spans="1:33" outlineLevel="1">
      <c r="A18" s="4" t="s">
        <v>57</v>
      </c>
      <c r="B18" s="7"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>
        <f t="shared" si="4"/>
        <v>0</v>
      </c>
      <c r="AC18" s="7">
        <f t="shared" si="5"/>
        <v>0</v>
      </c>
      <c r="AD18" s="7"/>
      <c r="AE18" s="7">
        <f t="shared" si="1"/>
        <v>0</v>
      </c>
      <c r="AF18" s="8"/>
    </row>
    <row r="19" spans="1:33" outlineLevel="1">
      <c r="A19" s="4" t="s">
        <v>60</v>
      </c>
      <c r="B19" s="7">
        <f>B3*0.05</f>
        <v>0</v>
      </c>
      <c r="C19" s="7">
        <f t="shared" ref="C19:Z19" si="15">C3*0.05</f>
        <v>0</v>
      </c>
      <c r="D19" s="7">
        <f t="shared" si="15"/>
        <v>0</v>
      </c>
      <c r="E19" s="7">
        <f t="shared" si="15"/>
        <v>0</v>
      </c>
      <c r="F19" s="7">
        <f t="shared" si="15"/>
        <v>0</v>
      </c>
      <c r="G19" s="7">
        <f t="shared" si="15"/>
        <v>0</v>
      </c>
      <c r="H19" s="7">
        <f t="shared" si="15"/>
        <v>0</v>
      </c>
      <c r="I19" s="7">
        <f t="shared" si="15"/>
        <v>0</v>
      </c>
      <c r="J19" s="7">
        <f t="shared" si="15"/>
        <v>0</v>
      </c>
      <c r="K19" s="7">
        <f t="shared" si="15"/>
        <v>0</v>
      </c>
      <c r="L19" s="7">
        <f t="shared" si="15"/>
        <v>0</v>
      </c>
      <c r="M19" s="7">
        <f t="shared" si="15"/>
        <v>0</v>
      </c>
      <c r="N19" s="7">
        <f t="shared" si="15"/>
        <v>0</v>
      </c>
      <c r="O19" s="7">
        <f t="shared" si="15"/>
        <v>0</v>
      </c>
      <c r="P19" s="7">
        <f t="shared" si="15"/>
        <v>0</v>
      </c>
      <c r="Q19" s="7">
        <f t="shared" si="15"/>
        <v>0</v>
      </c>
      <c r="R19" s="7">
        <f t="shared" si="15"/>
        <v>0</v>
      </c>
      <c r="S19" s="7">
        <f t="shared" si="15"/>
        <v>0</v>
      </c>
      <c r="T19" s="7">
        <f t="shared" si="15"/>
        <v>0</v>
      </c>
      <c r="U19" s="7">
        <f t="shared" si="15"/>
        <v>0</v>
      </c>
      <c r="V19" s="7">
        <f t="shared" si="15"/>
        <v>0</v>
      </c>
      <c r="W19" s="7">
        <f t="shared" si="15"/>
        <v>0</v>
      </c>
      <c r="X19" s="7">
        <f t="shared" si="15"/>
        <v>0</v>
      </c>
      <c r="Y19" s="7">
        <f t="shared" si="15"/>
        <v>0</v>
      </c>
      <c r="Z19" s="7">
        <f t="shared" si="15"/>
        <v>0</v>
      </c>
      <c r="AA19" s="7"/>
      <c r="AB19" s="7">
        <f t="shared" ref="AB19" si="16">SUM(B19:N19)</f>
        <v>0</v>
      </c>
      <c r="AC19" s="7">
        <f t="shared" ref="AC19" si="17">SUM(O19:Z19)</f>
        <v>0</v>
      </c>
      <c r="AD19" s="7"/>
      <c r="AE19" s="7">
        <f t="shared" si="1"/>
        <v>0</v>
      </c>
      <c r="AF19" s="8"/>
    </row>
    <row r="20" spans="1:33" outlineLevel="1">
      <c r="A20" s="4" t="s">
        <v>23</v>
      </c>
      <c r="B20" s="7"/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/>
      <c r="AB20" s="7">
        <f t="shared" si="4"/>
        <v>0</v>
      </c>
      <c r="AC20" s="7">
        <f t="shared" si="5"/>
        <v>0</v>
      </c>
      <c r="AD20" s="7"/>
      <c r="AE20" s="7">
        <f t="shared" si="1"/>
        <v>0</v>
      </c>
    </row>
    <row r="21" spans="1:33" outlineLevel="1">
      <c r="A21" s="4" t="s">
        <v>24</v>
      </c>
      <c r="B21" s="7"/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/>
      <c r="AB21" s="7">
        <f t="shared" si="4"/>
        <v>0</v>
      </c>
      <c r="AC21" s="7">
        <f t="shared" si="5"/>
        <v>0</v>
      </c>
      <c r="AD21" s="7"/>
      <c r="AE21" s="7">
        <f t="shared" si="1"/>
        <v>0</v>
      </c>
    </row>
    <row r="22" spans="1:33" outlineLevel="1">
      <c r="A22" s="4" t="s">
        <v>25</v>
      </c>
      <c r="B22" s="7"/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/>
      <c r="AB22" s="7">
        <f t="shared" si="4"/>
        <v>0</v>
      </c>
      <c r="AC22" s="7">
        <f t="shared" si="5"/>
        <v>0</v>
      </c>
      <c r="AD22" s="7"/>
      <c r="AE22" s="7">
        <f t="shared" si="1"/>
        <v>0</v>
      </c>
      <c r="AF22" s="8"/>
    </row>
    <row r="23" spans="1:33" outlineLevel="1">
      <c r="A23" s="4" t="s">
        <v>26</v>
      </c>
      <c r="B23" s="7"/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/>
      <c r="AB23" s="7">
        <f t="shared" si="4"/>
        <v>0</v>
      </c>
      <c r="AC23" s="7">
        <f t="shared" si="5"/>
        <v>0</v>
      </c>
      <c r="AD23" s="7"/>
      <c r="AE23" s="7">
        <f t="shared" si="1"/>
        <v>0</v>
      </c>
      <c r="AF23" s="8"/>
    </row>
    <row r="24" spans="1:33" outlineLevel="1">
      <c r="A24" s="4" t="s">
        <v>27</v>
      </c>
      <c r="B24" s="7"/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/>
      <c r="AB24" s="7">
        <f t="shared" si="4"/>
        <v>0</v>
      </c>
      <c r="AC24" s="7">
        <f t="shared" si="5"/>
        <v>0</v>
      </c>
      <c r="AD24" s="7"/>
      <c r="AE24" s="7">
        <f t="shared" si="1"/>
        <v>0</v>
      </c>
    </row>
    <row r="25" spans="1:33" outlineLevel="1">
      <c r="A25" s="4" t="s">
        <v>28</v>
      </c>
      <c r="B25" s="7"/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/>
      <c r="AB25" s="7">
        <f t="shared" si="4"/>
        <v>0</v>
      </c>
      <c r="AC25" s="7">
        <f t="shared" si="5"/>
        <v>0</v>
      </c>
      <c r="AD25" s="7"/>
      <c r="AE25" s="7">
        <f t="shared" si="1"/>
        <v>0</v>
      </c>
    </row>
    <row r="26" spans="1:33" outlineLevel="1">
      <c r="A26" s="4" t="s">
        <v>29</v>
      </c>
      <c r="B26" s="7"/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/>
      <c r="AB26" s="7">
        <f t="shared" si="4"/>
        <v>0</v>
      </c>
      <c r="AC26" s="7">
        <f t="shared" si="5"/>
        <v>0</v>
      </c>
      <c r="AD26" s="7"/>
      <c r="AE26" s="7">
        <f t="shared" si="1"/>
        <v>0</v>
      </c>
    </row>
    <row r="27" spans="1:33" outlineLevel="1">
      <c r="A27" s="4" t="s">
        <v>30</v>
      </c>
      <c r="B27" s="7">
        <f>B3*0.05</f>
        <v>0</v>
      </c>
      <c r="C27" s="7">
        <f>C3*0.05</f>
        <v>0</v>
      </c>
      <c r="D27" s="7">
        <f t="shared" ref="D27:Z27" si="18">D3*0.05</f>
        <v>0</v>
      </c>
      <c r="E27" s="7">
        <f t="shared" si="18"/>
        <v>0</v>
      </c>
      <c r="F27" s="7">
        <f t="shared" si="18"/>
        <v>0</v>
      </c>
      <c r="G27" s="7">
        <f t="shared" si="18"/>
        <v>0</v>
      </c>
      <c r="H27" s="7">
        <f t="shared" si="18"/>
        <v>0</v>
      </c>
      <c r="I27" s="7">
        <f t="shared" si="18"/>
        <v>0</v>
      </c>
      <c r="J27" s="7">
        <f t="shared" si="18"/>
        <v>0</v>
      </c>
      <c r="K27" s="7">
        <f t="shared" si="18"/>
        <v>0</v>
      </c>
      <c r="L27" s="7">
        <f t="shared" si="18"/>
        <v>0</v>
      </c>
      <c r="M27" s="7">
        <f t="shared" si="18"/>
        <v>0</v>
      </c>
      <c r="N27" s="7">
        <f t="shared" si="18"/>
        <v>0</v>
      </c>
      <c r="O27" s="7">
        <f t="shared" si="18"/>
        <v>0</v>
      </c>
      <c r="P27" s="7">
        <f t="shared" si="18"/>
        <v>0</v>
      </c>
      <c r="Q27" s="7">
        <f t="shared" si="18"/>
        <v>0</v>
      </c>
      <c r="R27" s="7">
        <f t="shared" si="18"/>
        <v>0</v>
      </c>
      <c r="S27" s="7">
        <f t="shared" si="18"/>
        <v>0</v>
      </c>
      <c r="T27" s="7">
        <f t="shared" si="18"/>
        <v>0</v>
      </c>
      <c r="U27" s="7">
        <f t="shared" si="18"/>
        <v>0</v>
      </c>
      <c r="V27" s="7">
        <f t="shared" si="18"/>
        <v>0</v>
      </c>
      <c r="W27" s="7">
        <f t="shared" si="18"/>
        <v>0</v>
      </c>
      <c r="X27" s="7">
        <f t="shared" si="18"/>
        <v>0</v>
      </c>
      <c r="Y27" s="7">
        <f t="shared" si="18"/>
        <v>0</v>
      </c>
      <c r="Z27" s="7">
        <f t="shared" si="18"/>
        <v>0</v>
      </c>
      <c r="AA27" s="7"/>
      <c r="AB27" s="7">
        <f t="shared" si="4"/>
        <v>0</v>
      </c>
      <c r="AC27" s="7">
        <f t="shared" si="5"/>
        <v>0</v>
      </c>
      <c r="AD27" s="7"/>
      <c r="AE27" s="7">
        <f t="shared" si="1"/>
        <v>0</v>
      </c>
    </row>
    <row r="28" spans="1:33" outlineLevel="1">
      <c r="A28" s="4" t="s">
        <v>61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/>
      <c r="AB28" s="7">
        <f t="shared" si="4"/>
        <v>0</v>
      </c>
      <c r="AC28" s="7">
        <f t="shared" si="5"/>
        <v>0</v>
      </c>
      <c r="AD28" s="7"/>
      <c r="AE28" s="7">
        <f t="shared" si="1"/>
        <v>0</v>
      </c>
    </row>
    <row r="29" spans="1:33">
      <c r="A29" s="4" t="s">
        <v>31</v>
      </c>
      <c r="B29" s="7">
        <f>B16-B17</f>
        <v>0</v>
      </c>
      <c r="C29" s="7">
        <f t="shared" ref="C29:Z29" si="19">C16-C17</f>
        <v>0</v>
      </c>
      <c r="D29" s="7">
        <f t="shared" si="19"/>
        <v>0</v>
      </c>
      <c r="E29" s="7">
        <f t="shared" si="19"/>
        <v>0</v>
      </c>
      <c r="F29" s="7">
        <f t="shared" si="19"/>
        <v>0</v>
      </c>
      <c r="G29" s="7">
        <f t="shared" si="19"/>
        <v>0</v>
      </c>
      <c r="H29" s="7">
        <f t="shared" si="19"/>
        <v>0</v>
      </c>
      <c r="I29" s="7">
        <f t="shared" si="19"/>
        <v>0</v>
      </c>
      <c r="J29" s="7">
        <f t="shared" si="19"/>
        <v>0</v>
      </c>
      <c r="K29" s="7">
        <f t="shared" si="19"/>
        <v>0</v>
      </c>
      <c r="L29" s="7">
        <f t="shared" si="19"/>
        <v>0</v>
      </c>
      <c r="M29" s="7">
        <f t="shared" si="19"/>
        <v>0</v>
      </c>
      <c r="N29" s="7">
        <f t="shared" si="19"/>
        <v>0</v>
      </c>
      <c r="O29" s="7">
        <f t="shared" si="19"/>
        <v>0</v>
      </c>
      <c r="P29" s="7">
        <f t="shared" si="19"/>
        <v>0</v>
      </c>
      <c r="Q29" s="7">
        <f t="shared" si="19"/>
        <v>0</v>
      </c>
      <c r="R29" s="7">
        <f t="shared" si="19"/>
        <v>0</v>
      </c>
      <c r="S29" s="7">
        <f t="shared" si="19"/>
        <v>0</v>
      </c>
      <c r="T29" s="7">
        <f t="shared" si="19"/>
        <v>0</v>
      </c>
      <c r="U29" s="7">
        <f t="shared" si="19"/>
        <v>0</v>
      </c>
      <c r="V29" s="7">
        <f t="shared" si="19"/>
        <v>0</v>
      </c>
      <c r="W29" s="7">
        <f t="shared" si="19"/>
        <v>0</v>
      </c>
      <c r="X29" s="7">
        <f t="shared" si="19"/>
        <v>0</v>
      </c>
      <c r="Y29" s="7" t="e">
        <f t="shared" si="19"/>
        <v>#DIV/0!</v>
      </c>
      <c r="Z29" s="7">
        <f t="shared" si="19"/>
        <v>0</v>
      </c>
      <c r="AA29" s="7"/>
      <c r="AB29" s="7">
        <f t="shared" si="4"/>
        <v>0</v>
      </c>
      <c r="AC29" s="7" t="e">
        <f t="shared" si="5"/>
        <v>#DIV/0!</v>
      </c>
      <c r="AD29" s="7"/>
      <c r="AE29" s="7" t="e">
        <f t="shared" si="1"/>
        <v>#DIV/0!</v>
      </c>
      <c r="AF29" s="12"/>
      <c r="AG29" s="13"/>
    </row>
    <row r="31" spans="1:33">
      <c r="AB31" s="9"/>
    </row>
    <row r="33" spans="1:31" outlineLevel="1">
      <c r="A33" s="10" t="s">
        <v>41</v>
      </c>
      <c r="B33" s="3">
        <v>6</v>
      </c>
      <c r="C33" s="3">
        <v>6</v>
      </c>
      <c r="D33" s="3">
        <v>6</v>
      </c>
      <c r="E33" s="3">
        <v>6</v>
      </c>
      <c r="F33" s="3">
        <v>6</v>
      </c>
      <c r="G33" s="3">
        <v>6</v>
      </c>
      <c r="H33" s="3">
        <v>6</v>
      </c>
      <c r="I33" s="3">
        <v>6</v>
      </c>
      <c r="J33" s="3">
        <v>6</v>
      </c>
      <c r="K33" s="3">
        <v>6</v>
      </c>
      <c r="L33" s="3">
        <v>6</v>
      </c>
      <c r="M33" s="3">
        <v>6</v>
      </c>
      <c r="N33" s="3">
        <v>6</v>
      </c>
      <c r="O33" s="3">
        <v>6</v>
      </c>
      <c r="P33" s="3">
        <v>6</v>
      </c>
      <c r="Q33" s="3">
        <v>6</v>
      </c>
      <c r="R33" s="3">
        <v>6</v>
      </c>
      <c r="S33" s="3">
        <v>6</v>
      </c>
      <c r="T33" s="3">
        <v>6</v>
      </c>
      <c r="U33" s="3">
        <v>6</v>
      </c>
      <c r="V33" s="3">
        <v>6</v>
      </c>
      <c r="W33" s="3">
        <v>6</v>
      </c>
      <c r="X33" s="3">
        <v>6</v>
      </c>
      <c r="Y33" s="3">
        <v>0</v>
      </c>
      <c r="Z33" s="3">
        <v>6</v>
      </c>
    </row>
    <row r="34" spans="1:31" outlineLevel="1">
      <c r="A34" s="3" t="s">
        <v>40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/>
      <c r="AC34" s="11"/>
      <c r="AD34" s="11"/>
    </row>
    <row r="35" spans="1:31" outlineLevel="1">
      <c r="A35" s="3" t="s">
        <v>42</v>
      </c>
      <c r="C35" s="3">
        <v>9</v>
      </c>
      <c r="D35" s="3">
        <v>9</v>
      </c>
      <c r="E35" s="3">
        <v>9</v>
      </c>
      <c r="F35" s="3">
        <v>9</v>
      </c>
      <c r="G35" s="3">
        <v>9</v>
      </c>
      <c r="H35" s="3">
        <v>9</v>
      </c>
      <c r="I35" s="3">
        <v>9</v>
      </c>
      <c r="J35" s="3">
        <v>9</v>
      </c>
      <c r="K35" s="3">
        <v>0</v>
      </c>
      <c r="L35" s="3">
        <v>9</v>
      </c>
      <c r="M35" s="3">
        <v>0</v>
      </c>
      <c r="N35" s="3">
        <v>9</v>
      </c>
      <c r="O35" s="3">
        <v>9</v>
      </c>
      <c r="P35" s="3">
        <v>9</v>
      </c>
      <c r="Q35" s="3">
        <v>9</v>
      </c>
      <c r="R35" s="3">
        <v>9</v>
      </c>
      <c r="S35" s="3">
        <v>9</v>
      </c>
      <c r="T35" s="3">
        <v>9</v>
      </c>
      <c r="U35" s="3">
        <v>9</v>
      </c>
      <c r="V35" s="3">
        <v>9</v>
      </c>
      <c r="W35" s="3">
        <v>9</v>
      </c>
      <c r="X35" s="3">
        <v>9</v>
      </c>
      <c r="Y35" s="3">
        <v>0</v>
      </c>
      <c r="Z35" s="3">
        <v>9</v>
      </c>
    </row>
    <row r="36" spans="1:31" outlineLevel="1">
      <c r="A36" s="3" t="s">
        <v>43</v>
      </c>
      <c r="C36" s="3">
        <v>4</v>
      </c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M36" s="3">
        <v>0</v>
      </c>
      <c r="N36" s="3">
        <v>4</v>
      </c>
      <c r="O36" s="3">
        <v>4</v>
      </c>
      <c r="P36" s="3">
        <v>4</v>
      </c>
      <c r="Q36" s="3">
        <v>4</v>
      </c>
      <c r="R36" s="3">
        <v>4</v>
      </c>
      <c r="S36" s="3">
        <v>4</v>
      </c>
      <c r="T36" s="3">
        <v>4</v>
      </c>
      <c r="U36" s="3">
        <v>4</v>
      </c>
      <c r="V36" s="3">
        <v>4</v>
      </c>
      <c r="W36" s="3">
        <v>4</v>
      </c>
      <c r="X36" s="3">
        <v>4</v>
      </c>
      <c r="Y36" s="3">
        <v>0</v>
      </c>
      <c r="Z36" s="3">
        <v>4</v>
      </c>
    </row>
    <row r="37" spans="1:31" outlineLevel="1">
      <c r="A37" s="3" t="s">
        <v>44</v>
      </c>
      <c r="C37" s="3">
        <v>6</v>
      </c>
      <c r="D37" s="3">
        <v>6</v>
      </c>
      <c r="E37" s="3">
        <v>6</v>
      </c>
      <c r="F37" s="3">
        <v>6</v>
      </c>
      <c r="G37" s="3">
        <v>6</v>
      </c>
      <c r="H37" s="3">
        <v>6</v>
      </c>
      <c r="I37" s="3">
        <v>6</v>
      </c>
      <c r="J37" s="3">
        <v>6</v>
      </c>
      <c r="K37" s="3">
        <v>6</v>
      </c>
      <c r="L37" s="3">
        <v>6</v>
      </c>
      <c r="M37" s="3">
        <v>0</v>
      </c>
      <c r="N37" s="3">
        <v>6</v>
      </c>
      <c r="O37" s="3">
        <v>6</v>
      </c>
      <c r="P37" s="3">
        <v>6</v>
      </c>
      <c r="Q37" s="3">
        <v>6</v>
      </c>
      <c r="R37" s="3">
        <v>6</v>
      </c>
      <c r="S37" s="3">
        <v>6</v>
      </c>
      <c r="T37" s="3">
        <v>6</v>
      </c>
      <c r="U37" s="3">
        <v>6</v>
      </c>
      <c r="V37" s="3">
        <v>6</v>
      </c>
      <c r="W37" s="3">
        <v>6</v>
      </c>
      <c r="X37" s="3">
        <v>6</v>
      </c>
      <c r="Y37" s="3">
        <v>0</v>
      </c>
      <c r="Z37" s="3">
        <v>6</v>
      </c>
    </row>
    <row r="38" spans="1:31" outlineLevel="1">
      <c r="A38" s="3" t="s">
        <v>45</v>
      </c>
      <c r="C38" s="3">
        <v>7</v>
      </c>
      <c r="D38" s="3">
        <v>8</v>
      </c>
      <c r="E38" s="3">
        <v>8</v>
      </c>
      <c r="F38" s="3">
        <v>7</v>
      </c>
      <c r="G38" s="3">
        <v>7</v>
      </c>
      <c r="H38" s="3">
        <v>8</v>
      </c>
      <c r="I38" s="3">
        <v>8</v>
      </c>
      <c r="J38" s="3">
        <v>8</v>
      </c>
      <c r="K38" s="3">
        <v>8</v>
      </c>
      <c r="L38" s="3">
        <v>4</v>
      </c>
      <c r="N38" s="3">
        <v>4</v>
      </c>
      <c r="O38" s="3">
        <v>7</v>
      </c>
      <c r="P38" s="3">
        <v>8</v>
      </c>
      <c r="Q38" s="3">
        <v>8</v>
      </c>
      <c r="R38" s="3">
        <v>7</v>
      </c>
      <c r="S38" s="3">
        <v>7</v>
      </c>
      <c r="T38" s="3">
        <v>8</v>
      </c>
      <c r="U38" s="3">
        <v>8</v>
      </c>
      <c r="V38" s="3">
        <v>8</v>
      </c>
      <c r="W38" s="3">
        <v>8</v>
      </c>
      <c r="X38" s="3">
        <v>4</v>
      </c>
      <c r="Z38" s="3">
        <v>4</v>
      </c>
    </row>
    <row r="39" spans="1:31" outlineLevel="1">
      <c r="A39" s="3" t="s">
        <v>46</v>
      </c>
      <c r="C39" s="3">
        <v>2</v>
      </c>
      <c r="D39" s="3">
        <v>2</v>
      </c>
      <c r="E39" s="3">
        <v>2</v>
      </c>
      <c r="F39" s="3">
        <v>2</v>
      </c>
      <c r="G39" s="3">
        <v>2</v>
      </c>
      <c r="H39" s="3">
        <v>2</v>
      </c>
      <c r="I39" s="3">
        <v>2</v>
      </c>
      <c r="J39" s="3">
        <v>2</v>
      </c>
      <c r="K39" s="3">
        <v>2</v>
      </c>
      <c r="L39" s="3">
        <v>1</v>
      </c>
      <c r="N39" s="3">
        <v>1</v>
      </c>
      <c r="O39" s="3">
        <v>2</v>
      </c>
      <c r="P39" s="3">
        <v>2</v>
      </c>
      <c r="Q39" s="3">
        <v>2</v>
      </c>
      <c r="R39" s="3">
        <v>2</v>
      </c>
      <c r="S39" s="3">
        <v>2</v>
      </c>
      <c r="T39" s="3">
        <v>2</v>
      </c>
      <c r="U39" s="3">
        <v>2</v>
      </c>
      <c r="V39" s="3">
        <v>2</v>
      </c>
      <c r="W39" s="3">
        <v>2</v>
      </c>
      <c r="X39" s="3">
        <v>1</v>
      </c>
      <c r="Z39" s="3">
        <v>1</v>
      </c>
    </row>
    <row r="40" spans="1:31" outlineLevel="1">
      <c r="A40" s="3" t="s">
        <v>47</v>
      </c>
      <c r="C40" s="3">
        <v>2</v>
      </c>
      <c r="D40" s="3">
        <v>2</v>
      </c>
      <c r="E40" s="3">
        <v>2</v>
      </c>
      <c r="F40" s="3">
        <v>2</v>
      </c>
      <c r="G40" s="3">
        <v>2</v>
      </c>
      <c r="H40" s="3">
        <v>2</v>
      </c>
      <c r="I40" s="3">
        <v>2</v>
      </c>
      <c r="J40" s="3">
        <v>2</v>
      </c>
      <c r="K40" s="3">
        <v>2</v>
      </c>
      <c r="L40" s="3">
        <v>1</v>
      </c>
      <c r="N40" s="3">
        <v>1</v>
      </c>
      <c r="O40" s="3">
        <v>1</v>
      </c>
      <c r="P40" s="3">
        <v>2</v>
      </c>
      <c r="Q40" s="3">
        <v>2</v>
      </c>
      <c r="R40" s="3">
        <v>1</v>
      </c>
      <c r="S40" s="3">
        <v>1</v>
      </c>
      <c r="T40" s="3">
        <v>2</v>
      </c>
      <c r="U40" s="3">
        <v>2</v>
      </c>
      <c r="V40" s="3">
        <v>2</v>
      </c>
      <c r="W40" s="3">
        <v>2</v>
      </c>
      <c r="X40" s="3">
        <v>1</v>
      </c>
      <c r="Z40" s="3">
        <v>1</v>
      </c>
    </row>
    <row r="41" spans="1:31" outlineLevel="1"/>
    <row r="42" spans="1:31" outlineLevel="1">
      <c r="A42" s="3" t="s">
        <v>49</v>
      </c>
      <c r="B42" s="7">
        <f t="shared" ref="B42:F44" si="20">B$33*B$34*B35*B38</f>
        <v>0</v>
      </c>
      <c r="C42" s="7">
        <f t="shared" si="20"/>
        <v>0</v>
      </c>
      <c r="D42" s="7">
        <f t="shared" si="20"/>
        <v>0</v>
      </c>
      <c r="E42" s="7">
        <f t="shared" si="20"/>
        <v>0</v>
      </c>
      <c r="F42" s="7">
        <f t="shared" si="20"/>
        <v>0</v>
      </c>
      <c r="G42" s="7">
        <f t="shared" ref="G42:Z42" si="21">G$33*G$34*G35*G38</f>
        <v>0</v>
      </c>
      <c r="H42" s="7">
        <f t="shared" si="21"/>
        <v>0</v>
      </c>
      <c r="I42" s="7">
        <f t="shared" si="21"/>
        <v>0</v>
      </c>
      <c r="J42" s="7">
        <f t="shared" si="21"/>
        <v>0</v>
      </c>
      <c r="K42" s="7">
        <f t="shared" si="21"/>
        <v>0</v>
      </c>
      <c r="L42" s="7">
        <f t="shared" si="21"/>
        <v>0</v>
      </c>
      <c r="M42" s="7">
        <f t="shared" si="21"/>
        <v>0</v>
      </c>
      <c r="N42" s="7">
        <f t="shared" si="21"/>
        <v>0</v>
      </c>
      <c r="O42" s="7">
        <f t="shared" si="21"/>
        <v>0</v>
      </c>
      <c r="P42" s="7">
        <f t="shared" si="21"/>
        <v>0</v>
      </c>
      <c r="Q42" s="7">
        <f t="shared" si="21"/>
        <v>0</v>
      </c>
      <c r="R42" s="7">
        <f t="shared" si="21"/>
        <v>0</v>
      </c>
      <c r="S42" s="7">
        <f t="shared" si="21"/>
        <v>0</v>
      </c>
      <c r="T42" s="7">
        <f t="shared" si="21"/>
        <v>0</v>
      </c>
      <c r="U42" s="7">
        <f t="shared" si="21"/>
        <v>0</v>
      </c>
      <c r="V42" s="7">
        <f t="shared" si="21"/>
        <v>0</v>
      </c>
      <c r="W42" s="7">
        <f t="shared" si="21"/>
        <v>0</v>
      </c>
      <c r="X42" s="7">
        <f t="shared" si="21"/>
        <v>0</v>
      </c>
      <c r="Y42" s="7">
        <f t="shared" si="21"/>
        <v>0</v>
      </c>
      <c r="Z42" s="7">
        <f t="shared" si="21"/>
        <v>0</v>
      </c>
      <c r="AA42" s="7"/>
      <c r="AB42" s="7">
        <f t="shared" ref="AB42:AB53" si="22">SUM(B42:N42)</f>
        <v>0</v>
      </c>
      <c r="AC42" s="7">
        <f t="shared" ref="AC42:AC53" si="23">SUM(O42:Z42)</f>
        <v>0</v>
      </c>
      <c r="AD42" s="7"/>
      <c r="AE42" s="7">
        <f t="shared" ref="AE42:AE53" si="24">SUM(B42:Z42)</f>
        <v>0</v>
      </c>
    </row>
    <row r="43" spans="1:31" outlineLevel="1">
      <c r="A43" s="3" t="s">
        <v>50</v>
      </c>
      <c r="B43" s="7">
        <f t="shared" si="20"/>
        <v>0</v>
      </c>
      <c r="C43" s="7">
        <f t="shared" si="20"/>
        <v>0</v>
      </c>
      <c r="D43" s="7">
        <f t="shared" si="20"/>
        <v>0</v>
      </c>
      <c r="E43" s="7">
        <f t="shared" si="20"/>
        <v>0</v>
      </c>
      <c r="F43" s="7">
        <f t="shared" si="20"/>
        <v>0</v>
      </c>
      <c r="G43" s="7">
        <f t="shared" ref="G43:Z43" si="25">G$33*G$34*G36*G39</f>
        <v>0</v>
      </c>
      <c r="H43" s="7">
        <f t="shared" si="25"/>
        <v>0</v>
      </c>
      <c r="I43" s="7">
        <f t="shared" si="25"/>
        <v>0</v>
      </c>
      <c r="J43" s="7">
        <f t="shared" si="25"/>
        <v>0</v>
      </c>
      <c r="K43" s="7">
        <f t="shared" si="25"/>
        <v>0</v>
      </c>
      <c r="L43" s="7">
        <f t="shared" si="25"/>
        <v>0</v>
      </c>
      <c r="M43" s="7">
        <f t="shared" si="25"/>
        <v>0</v>
      </c>
      <c r="N43" s="7">
        <f t="shared" si="25"/>
        <v>0</v>
      </c>
      <c r="O43" s="7">
        <f t="shared" si="25"/>
        <v>0</v>
      </c>
      <c r="P43" s="7">
        <f t="shared" si="25"/>
        <v>0</v>
      </c>
      <c r="Q43" s="7">
        <f t="shared" si="25"/>
        <v>0</v>
      </c>
      <c r="R43" s="7">
        <f t="shared" si="25"/>
        <v>0</v>
      </c>
      <c r="S43" s="7">
        <f t="shared" si="25"/>
        <v>0</v>
      </c>
      <c r="T43" s="7">
        <f t="shared" si="25"/>
        <v>0</v>
      </c>
      <c r="U43" s="7">
        <f t="shared" si="25"/>
        <v>0</v>
      </c>
      <c r="V43" s="7">
        <f t="shared" si="25"/>
        <v>0</v>
      </c>
      <c r="W43" s="7">
        <f t="shared" si="25"/>
        <v>0</v>
      </c>
      <c r="X43" s="7">
        <f t="shared" si="25"/>
        <v>0</v>
      </c>
      <c r="Y43" s="7">
        <f t="shared" si="25"/>
        <v>0</v>
      </c>
      <c r="Z43" s="7">
        <f t="shared" si="25"/>
        <v>0</v>
      </c>
      <c r="AA43" s="7"/>
      <c r="AB43" s="7">
        <f t="shared" si="22"/>
        <v>0</v>
      </c>
      <c r="AC43" s="7">
        <f t="shared" si="23"/>
        <v>0</v>
      </c>
      <c r="AD43" s="7"/>
      <c r="AE43" s="7">
        <f t="shared" si="24"/>
        <v>0</v>
      </c>
    </row>
    <row r="44" spans="1:31" outlineLevel="1">
      <c r="A44" s="3" t="s">
        <v>51</v>
      </c>
      <c r="B44" s="7">
        <f t="shared" si="20"/>
        <v>0</v>
      </c>
      <c r="C44" s="7">
        <f t="shared" si="20"/>
        <v>0</v>
      </c>
      <c r="D44" s="7">
        <f t="shared" si="20"/>
        <v>0</v>
      </c>
      <c r="E44" s="7">
        <f t="shared" si="20"/>
        <v>0</v>
      </c>
      <c r="F44" s="7">
        <f t="shared" si="20"/>
        <v>0</v>
      </c>
      <c r="G44" s="7">
        <f t="shared" ref="G44:Z44" si="26">G$33*G$34*G37*G40</f>
        <v>0</v>
      </c>
      <c r="H44" s="7">
        <f t="shared" si="26"/>
        <v>0</v>
      </c>
      <c r="I44" s="7">
        <f t="shared" si="26"/>
        <v>0</v>
      </c>
      <c r="J44" s="7">
        <f t="shared" si="26"/>
        <v>0</v>
      </c>
      <c r="K44" s="7">
        <f t="shared" si="26"/>
        <v>0</v>
      </c>
      <c r="L44" s="7">
        <f t="shared" si="26"/>
        <v>0</v>
      </c>
      <c r="M44" s="7">
        <f t="shared" si="26"/>
        <v>0</v>
      </c>
      <c r="N44" s="7">
        <f t="shared" si="26"/>
        <v>0</v>
      </c>
      <c r="O44" s="7">
        <f t="shared" si="26"/>
        <v>0</v>
      </c>
      <c r="P44" s="7">
        <f t="shared" si="26"/>
        <v>0</v>
      </c>
      <c r="Q44" s="7">
        <f t="shared" si="26"/>
        <v>0</v>
      </c>
      <c r="R44" s="7">
        <f t="shared" si="26"/>
        <v>0</v>
      </c>
      <c r="S44" s="7">
        <f t="shared" si="26"/>
        <v>0</v>
      </c>
      <c r="T44" s="7">
        <f t="shared" si="26"/>
        <v>0</v>
      </c>
      <c r="U44" s="7">
        <f t="shared" si="26"/>
        <v>0</v>
      </c>
      <c r="V44" s="7">
        <f t="shared" si="26"/>
        <v>0</v>
      </c>
      <c r="W44" s="7">
        <f t="shared" si="26"/>
        <v>0</v>
      </c>
      <c r="X44" s="7">
        <f t="shared" si="26"/>
        <v>0</v>
      </c>
      <c r="Y44" s="7">
        <f t="shared" si="26"/>
        <v>0</v>
      </c>
      <c r="Z44" s="7">
        <f t="shared" si="26"/>
        <v>0</v>
      </c>
      <c r="AA44" s="7"/>
      <c r="AB44" s="7">
        <f t="shared" si="22"/>
        <v>0</v>
      </c>
      <c r="AC44" s="7">
        <f t="shared" si="23"/>
        <v>0</v>
      </c>
      <c r="AD44" s="7"/>
      <c r="AE44" s="7">
        <f t="shared" si="24"/>
        <v>0</v>
      </c>
    </row>
    <row r="45" spans="1:31" outlineLevel="1">
      <c r="AB45" s="7"/>
      <c r="AC45" s="7"/>
      <c r="AD45" s="7"/>
      <c r="AE45" s="7"/>
    </row>
    <row r="46" spans="1:31" outlineLevel="1">
      <c r="A46" s="3" t="s">
        <v>52</v>
      </c>
      <c r="B46" s="7">
        <f t="shared" ref="B46:F46" si="27">SUM(B42:B45)</f>
        <v>0</v>
      </c>
      <c r="C46" s="7">
        <f t="shared" si="27"/>
        <v>0</v>
      </c>
      <c r="D46" s="7">
        <f t="shared" si="27"/>
        <v>0</v>
      </c>
      <c r="E46" s="7">
        <f t="shared" si="27"/>
        <v>0</v>
      </c>
      <c r="F46" s="7">
        <f t="shared" si="27"/>
        <v>0</v>
      </c>
      <c r="G46" s="7">
        <f t="shared" ref="G46:Z46" si="28">SUM(G42:G45)</f>
        <v>0</v>
      </c>
      <c r="H46" s="7">
        <f t="shared" si="28"/>
        <v>0</v>
      </c>
      <c r="I46" s="7">
        <f t="shared" si="28"/>
        <v>0</v>
      </c>
      <c r="J46" s="7">
        <f t="shared" si="28"/>
        <v>0</v>
      </c>
      <c r="K46" s="7">
        <f t="shared" si="28"/>
        <v>0</v>
      </c>
      <c r="L46" s="7">
        <f t="shared" si="28"/>
        <v>0</v>
      </c>
      <c r="M46" s="7">
        <f t="shared" si="28"/>
        <v>0</v>
      </c>
      <c r="N46" s="7">
        <f t="shared" si="28"/>
        <v>0</v>
      </c>
      <c r="O46" s="7">
        <f t="shared" si="28"/>
        <v>0</v>
      </c>
      <c r="P46" s="7">
        <f t="shared" si="28"/>
        <v>0</v>
      </c>
      <c r="Q46" s="7">
        <f t="shared" si="28"/>
        <v>0</v>
      </c>
      <c r="R46" s="7">
        <f t="shared" si="28"/>
        <v>0</v>
      </c>
      <c r="S46" s="7">
        <f t="shared" si="28"/>
        <v>0</v>
      </c>
      <c r="T46" s="7">
        <f t="shared" si="28"/>
        <v>0</v>
      </c>
      <c r="U46" s="7">
        <f t="shared" si="28"/>
        <v>0</v>
      </c>
      <c r="V46" s="7">
        <f t="shared" si="28"/>
        <v>0</v>
      </c>
      <c r="W46" s="7">
        <f t="shared" si="28"/>
        <v>0</v>
      </c>
      <c r="X46" s="7">
        <f t="shared" si="28"/>
        <v>0</v>
      </c>
      <c r="Y46" s="7">
        <f t="shared" si="28"/>
        <v>0</v>
      </c>
      <c r="Z46" s="7">
        <f t="shared" si="28"/>
        <v>0</v>
      </c>
      <c r="AA46" s="7"/>
      <c r="AB46" s="7">
        <f t="shared" si="22"/>
        <v>0</v>
      </c>
      <c r="AC46" s="7">
        <f t="shared" si="23"/>
        <v>0</v>
      </c>
      <c r="AD46" s="7"/>
      <c r="AE46" s="7">
        <f t="shared" si="24"/>
        <v>0</v>
      </c>
    </row>
    <row r="47" spans="1:31" outlineLevel="1">
      <c r="A47" s="3" t="s">
        <v>48</v>
      </c>
      <c r="B47" s="3">
        <v>0.8</v>
      </c>
      <c r="C47" s="3">
        <v>0.8</v>
      </c>
      <c r="D47" s="3">
        <v>0.8</v>
      </c>
      <c r="E47" s="3">
        <v>0.8</v>
      </c>
      <c r="F47" s="3">
        <v>0.8</v>
      </c>
      <c r="G47" s="3">
        <v>0.8</v>
      </c>
      <c r="H47" s="3">
        <v>0.8</v>
      </c>
      <c r="I47" s="3">
        <v>0.8</v>
      </c>
      <c r="J47" s="3">
        <v>0.8</v>
      </c>
      <c r="K47" s="3">
        <v>0.8</v>
      </c>
      <c r="L47" s="3">
        <v>0.8</v>
      </c>
      <c r="M47" s="3">
        <v>0.8</v>
      </c>
      <c r="N47" s="3">
        <v>0.8</v>
      </c>
      <c r="O47" s="3">
        <v>1</v>
      </c>
      <c r="P47" s="3">
        <v>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B47" s="7"/>
      <c r="AC47" s="7"/>
      <c r="AD47" s="7"/>
      <c r="AE47" s="7"/>
    </row>
    <row r="48" spans="1:31" outlineLevel="1">
      <c r="A48" s="3" t="s">
        <v>32</v>
      </c>
      <c r="B48" s="7">
        <f t="shared" ref="B48:F48" si="29">B46*B47</f>
        <v>0</v>
      </c>
      <c r="C48" s="7">
        <f t="shared" si="29"/>
        <v>0</v>
      </c>
      <c r="D48" s="7">
        <f t="shared" si="29"/>
        <v>0</v>
      </c>
      <c r="E48" s="7">
        <f t="shared" si="29"/>
        <v>0</v>
      </c>
      <c r="F48" s="7">
        <f t="shared" si="29"/>
        <v>0</v>
      </c>
      <c r="G48" s="7">
        <f t="shared" ref="G48:Z48" si="30">G46*G47</f>
        <v>0</v>
      </c>
      <c r="H48" s="7">
        <f t="shared" si="30"/>
        <v>0</v>
      </c>
      <c r="I48" s="7">
        <f t="shared" si="30"/>
        <v>0</v>
      </c>
      <c r="J48" s="7">
        <f t="shared" si="30"/>
        <v>0</v>
      </c>
      <c r="K48" s="7">
        <f t="shared" si="30"/>
        <v>0</v>
      </c>
      <c r="L48" s="7">
        <f t="shared" si="30"/>
        <v>0</v>
      </c>
      <c r="M48" s="7">
        <f t="shared" si="30"/>
        <v>0</v>
      </c>
      <c r="N48" s="7">
        <f t="shared" si="30"/>
        <v>0</v>
      </c>
      <c r="O48" s="7">
        <f t="shared" si="30"/>
        <v>0</v>
      </c>
      <c r="P48" s="7">
        <f t="shared" si="30"/>
        <v>0</v>
      </c>
      <c r="Q48" s="7">
        <f t="shared" si="30"/>
        <v>0</v>
      </c>
      <c r="R48" s="7">
        <f t="shared" si="30"/>
        <v>0</v>
      </c>
      <c r="S48" s="7">
        <f t="shared" si="30"/>
        <v>0</v>
      </c>
      <c r="T48" s="7">
        <f t="shared" si="30"/>
        <v>0</v>
      </c>
      <c r="U48" s="7">
        <f t="shared" si="30"/>
        <v>0</v>
      </c>
      <c r="V48" s="7">
        <f t="shared" si="30"/>
        <v>0</v>
      </c>
      <c r="W48" s="7">
        <f t="shared" si="30"/>
        <v>0</v>
      </c>
      <c r="X48" s="7">
        <f t="shared" si="30"/>
        <v>0</v>
      </c>
      <c r="Y48" s="7">
        <f t="shared" si="30"/>
        <v>0</v>
      </c>
      <c r="Z48" s="7">
        <f t="shared" si="30"/>
        <v>0</v>
      </c>
      <c r="AA48" s="7"/>
      <c r="AB48" s="7">
        <f t="shared" si="22"/>
        <v>0</v>
      </c>
      <c r="AC48" s="7">
        <f t="shared" si="23"/>
        <v>0</v>
      </c>
      <c r="AD48" s="7"/>
      <c r="AE48" s="7">
        <f t="shared" si="24"/>
        <v>0</v>
      </c>
    </row>
    <row r="49" spans="1:31" outlineLevel="1">
      <c r="AB49" s="7"/>
      <c r="AC49" s="7"/>
      <c r="AD49" s="7"/>
      <c r="AE49" s="7"/>
    </row>
    <row r="50" spans="1:31" outlineLevel="1">
      <c r="A50" s="3" t="s">
        <v>53</v>
      </c>
      <c r="B50" s="7">
        <f t="shared" ref="B50:F50" si="31">B48/B33</f>
        <v>0</v>
      </c>
      <c r="C50" s="7">
        <f t="shared" si="31"/>
        <v>0</v>
      </c>
      <c r="D50" s="7">
        <f t="shared" si="31"/>
        <v>0</v>
      </c>
      <c r="E50" s="7">
        <f t="shared" si="31"/>
        <v>0</v>
      </c>
      <c r="F50" s="7">
        <f t="shared" si="31"/>
        <v>0</v>
      </c>
      <c r="G50" s="7">
        <f t="shared" ref="G50:Z50" si="32">G48/G33</f>
        <v>0</v>
      </c>
      <c r="H50" s="7">
        <f t="shared" si="32"/>
        <v>0</v>
      </c>
      <c r="I50" s="7">
        <f t="shared" si="32"/>
        <v>0</v>
      </c>
      <c r="J50" s="7">
        <f t="shared" si="32"/>
        <v>0</v>
      </c>
      <c r="K50" s="7">
        <f t="shared" si="32"/>
        <v>0</v>
      </c>
      <c r="L50" s="7">
        <f t="shared" si="32"/>
        <v>0</v>
      </c>
      <c r="M50" s="7">
        <f t="shared" si="32"/>
        <v>0</v>
      </c>
      <c r="N50" s="7">
        <f t="shared" si="32"/>
        <v>0</v>
      </c>
      <c r="O50" s="7">
        <f t="shared" si="32"/>
        <v>0</v>
      </c>
      <c r="P50" s="7">
        <f t="shared" si="32"/>
        <v>0</v>
      </c>
      <c r="Q50" s="7">
        <f t="shared" si="32"/>
        <v>0</v>
      </c>
      <c r="R50" s="7">
        <f t="shared" si="32"/>
        <v>0</v>
      </c>
      <c r="S50" s="7">
        <f t="shared" si="32"/>
        <v>0</v>
      </c>
      <c r="T50" s="7">
        <f t="shared" si="32"/>
        <v>0</v>
      </c>
      <c r="U50" s="7">
        <f t="shared" si="32"/>
        <v>0</v>
      </c>
      <c r="V50" s="7">
        <f t="shared" si="32"/>
        <v>0</v>
      </c>
      <c r="W50" s="7">
        <f t="shared" si="32"/>
        <v>0</v>
      </c>
      <c r="X50" s="7">
        <f t="shared" si="32"/>
        <v>0</v>
      </c>
      <c r="Y50" s="7" t="e">
        <f t="shared" si="32"/>
        <v>#DIV/0!</v>
      </c>
      <c r="Z50" s="7">
        <f t="shared" si="32"/>
        <v>0</v>
      </c>
      <c r="AA50" s="7"/>
      <c r="AB50" s="7">
        <f t="shared" si="22"/>
        <v>0</v>
      </c>
      <c r="AC50" s="7" t="e">
        <f t="shared" si="23"/>
        <v>#DIV/0!</v>
      </c>
      <c r="AD50" s="7"/>
      <c r="AE50" s="7" t="e">
        <f t="shared" si="24"/>
        <v>#DIV/0!</v>
      </c>
    </row>
    <row r="51" spans="1:31" outlineLevel="1">
      <c r="A51" s="3" t="s">
        <v>54</v>
      </c>
      <c r="B51" s="7">
        <f t="shared" ref="B51:F51" si="33">B50*0.35</f>
        <v>0</v>
      </c>
      <c r="C51" s="7">
        <f t="shared" si="33"/>
        <v>0</v>
      </c>
      <c r="D51" s="7">
        <f t="shared" si="33"/>
        <v>0</v>
      </c>
      <c r="E51" s="7">
        <f t="shared" si="33"/>
        <v>0</v>
      </c>
      <c r="F51" s="7">
        <f t="shared" si="33"/>
        <v>0</v>
      </c>
      <c r="G51" s="7">
        <f t="shared" ref="G51:Z51" si="34">G50*0.35</f>
        <v>0</v>
      </c>
      <c r="H51" s="7">
        <f t="shared" si="34"/>
        <v>0</v>
      </c>
      <c r="I51" s="7">
        <f t="shared" si="34"/>
        <v>0</v>
      </c>
      <c r="J51" s="7">
        <f t="shared" si="34"/>
        <v>0</v>
      </c>
      <c r="K51" s="7">
        <f t="shared" si="34"/>
        <v>0</v>
      </c>
      <c r="L51" s="7">
        <f t="shared" si="34"/>
        <v>0</v>
      </c>
      <c r="M51" s="7">
        <f t="shared" si="34"/>
        <v>0</v>
      </c>
      <c r="N51" s="7">
        <f t="shared" si="34"/>
        <v>0</v>
      </c>
      <c r="O51" s="7">
        <f t="shared" si="34"/>
        <v>0</v>
      </c>
      <c r="P51" s="7">
        <f t="shared" si="34"/>
        <v>0</v>
      </c>
      <c r="Q51" s="7">
        <f t="shared" si="34"/>
        <v>0</v>
      </c>
      <c r="R51" s="7">
        <f t="shared" si="34"/>
        <v>0</v>
      </c>
      <c r="S51" s="7">
        <f t="shared" si="34"/>
        <v>0</v>
      </c>
      <c r="T51" s="7">
        <f t="shared" si="34"/>
        <v>0</v>
      </c>
      <c r="U51" s="7">
        <f t="shared" si="34"/>
        <v>0</v>
      </c>
      <c r="V51" s="7">
        <f t="shared" si="34"/>
        <v>0</v>
      </c>
      <c r="W51" s="7">
        <f t="shared" si="34"/>
        <v>0</v>
      </c>
      <c r="X51" s="7">
        <f t="shared" si="34"/>
        <v>0</v>
      </c>
      <c r="Y51" s="7" t="e">
        <f t="shared" si="34"/>
        <v>#DIV/0!</v>
      </c>
      <c r="Z51" s="7">
        <f t="shared" si="34"/>
        <v>0</v>
      </c>
      <c r="AA51" s="7"/>
      <c r="AB51" s="7">
        <f t="shared" si="22"/>
        <v>0</v>
      </c>
      <c r="AC51" s="7" t="e">
        <f t="shared" si="23"/>
        <v>#DIV/0!</v>
      </c>
      <c r="AD51" s="7"/>
      <c r="AE51" s="7" t="e">
        <f t="shared" si="24"/>
        <v>#DIV/0!</v>
      </c>
    </row>
    <row r="52" spans="1:31" outlineLevel="1">
      <c r="AB52" s="7"/>
      <c r="AC52" s="7"/>
      <c r="AD52" s="7"/>
      <c r="AE52" s="7"/>
    </row>
    <row r="53" spans="1:31" outlineLevel="1">
      <c r="A53" s="3" t="s">
        <v>55</v>
      </c>
      <c r="B53" s="7">
        <f t="shared" ref="B53:F53" si="35">B48*0.05</f>
        <v>0</v>
      </c>
      <c r="C53" s="7">
        <f t="shared" si="35"/>
        <v>0</v>
      </c>
      <c r="D53" s="7">
        <f t="shared" si="35"/>
        <v>0</v>
      </c>
      <c r="E53" s="7">
        <f t="shared" si="35"/>
        <v>0</v>
      </c>
      <c r="F53" s="7">
        <f t="shared" si="35"/>
        <v>0</v>
      </c>
      <c r="G53" s="7">
        <f t="shared" ref="G53:Z53" si="36">G48*0.05</f>
        <v>0</v>
      </c>
      <c r="H53" s="7">
        <f t="shared" si="36"/>
        <v>0</v>
      </c>
      <c r="I53" s="7">
        <f t="shared" si="36"/>
        <v>0</v>
      </c>
      <c r="J53" s="7">
        <f t="shared" si="36"/>
        <v>0</v>
      </c>
      <c r="K53" s="7">
        <f t="shared" si="36"/>
        <v>0</v>
      </c>
      <c r="L53" s="7">
        <f t="shared" si="36"/>
        <v>0</v>
      </c>
      <c r="M53" s="7">
        <f t="shared" si="36"/>
        <v>0</v>
      </c>
      <c r="N53" s="7">
        <f t="shared" si="36"/>
        <v>0</v>
      </c>
      <c r="O53" s="7">
        <f t="shared" si="36"/>
        <v>0</v>
      </c>
      <c r="P53" s="7">
        <f t="shared" si="36"/>
        <v>0</v>
      </c>
      <c r="Q53" s="7">
        <f t="shared" si="36"/>
        <v>0</v>
      </c>
      <c r="R53" s="7">
        <f t="shared" si="36"/>
        <v>0</v>
      </c>
      <c r="S53" s="7">
        <f t="shared" si="36"/>
        <v>0</v>
      </c>
      <c r="T53" s="7">
        <f t="shared" si="36"/>
        <v>0</v>
      </c>
      <c r="U53" s="7">
        <f t="shared" si="36"/>
        <v>0</v>
      </c>
      <c r="V53" s="7">
        <f t="shared" si="36"/>
        <v>0</v>
      </c>
      <c r="W53" s="7">
        <f t="shared" si="36"/>
        <v>0</v>
      </c>
      <c r="X53" s="7">
        <f t="shared" si="36"/>
        <v>0</v>
      </c>
      <c r="Y53" s="7">
        <f t="shared" si="36"/>
        <v>0</v>
      </c>
      <c r="Z53" s="7">
        <f t="shared" si="36"/>
        <v>0</v>
      </c>
      <c r="AA53" s="7"/>
      <c r="AB53" s="7">
        <f t="shared" si="22"/>
        <v>0</v>
      </c>
      <c r="AC53" s="7">
        <f t="shared" si="23"/>
        <v>0</v>
      </c>
      <c r="AD53" s="7"/>
      <c r="AE53" s="7">
        <f t="shared" si="24"/>
        <v>0</v>
      </c>
    </row>
    <row r="56" spans="1:31">
      <c r="AE56" s="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Предположения</vt:lpstr>
      <vt:lpstr>Прибыль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Цветков Михаил Юрьевич</dc:creator>
  <cp:lastModifiedBy>iNAFANYA</cp:lastModifiedBy>
  <cp:lastPrinted>2013-02-25T13:58:28Z</cp:lastPrinted>
  <dcterms:created xsi:type="dcterms:W3CDTF">2013-01-29T13:19:29Z</dcterms:created>
  <dcterms:modified xsi:type="dcterms:W3CDTF">2014-05-12T13:43:47Z</dcterms:modified>
</cp:coreProperties>
</file>